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10" yWindow="135" windowWidth="6930" windowHeight="3825" activeTab="0"/>
  </bookViews>
  <sheets>
    <sheet name="Total" sheetId="1" r:id="rId1"/>
    <sheet name="Feuil1" sheetId="2" r:id="rId2"/>
  </sheets>
  <externalReferences>
    <externalReference r:id="rId5"/>
    <externalReference r:id="rId6"/>
  </externalReferences>
  <definedNames>
    <definedName name="_col4">'[1]Feuil1'!$E$2:$E$20</definedName>
    <definedName name="col4">#REF!</definedName>
    <definedName name="éditeurs">OFFSET('[2]listes types'!$H$2,,,COUNTA('[2]listes types'!$H:$H)-1)</definedName>
    <definedName name="genre">#REF!</definedName>
    <definedName name="genres">#REF!</definedName>
    <definedName name="motsclés">#REF!</definedName>
    <definedName name="motsclésprgm">#REF!</definedName>
    <definedName name="niveau">#REF!</definedName>
    <definedName name="niveaux">#REF!</definedName>
    <definedName name="nivlect">#REF!</definedName>
    <definedName name="notes">#REF!</definedName>
    <definedName name="_xlnm.Print_Area" localSheetId="0">'Total'!$A$1:$P$167</definedName>
  </definedNames>
  <calcPr fullCalcOnLoad="1"/>
</workbook>
</file>

<file path=xl/sharedStrings.xml><?xml version="1.0" encoding="utf-8"?>
<sst xmlns="http://schemas.openxmlformats.org/spreadsheetml/2006/main" count="2229" uniqueCount="979">
  <si>
    <t>PRATT Hugo</t>
  </si>
  <si>
    <t>Fable de Venise</t>
  </si>
  <si>
    <t>Peut plaire aux amateurs d’aventures et aux amoureux de Venise tout en ouvrant aux réalités de l’Italie de 1921.</t>
  </si>
  <si>
    <t>Tome 25 (en petit format)</t>
  </si>
  <si>
    <t>fascisme</t>
  </si>
  <si>
    <t>RASCAL</t>
  </si>
  <si>
    <t>Les poètes ont toujours raison</t>
  </si>
  <si>
    <t>Ce recueil au titre clin d’œil au poème d’Aragon propose de découvrir douze poèmes de douze poètes qui ont marqué leur temps et leur époque, d’Arthur Rimbaud à Charles Baudelaire, en passant par Victor Hugo et Boris Vian.
L’auteur-illustrateur Rascal leur rend hommage en faisant leurs portraits. « J’aime la poésie tout autant que les fleurs. Je sais dessiner les roses mais pas leurs parfums », écrit-il en introduction.</t>
  </si>
  <si>
    <t>La sélection des poèmes classiques choisis d’une part, et l’illustration particulière de leurs douze auteurs (l’artiste utilise pour chacun une technique différente  : pastel, gravure sur bois, linogravure…) rendent ce recueil original et créatif.</t>
  </si>
  <si>
    <t>L'Édune</t>
  </si>
  <si>
    <t>Nouveauté</t>
  </si>
  <si>
    <t>RICHARD Dominique</t>
  </si>
  <si>
    <t>Hubert au miroir</t>
  </si>
  <si>
    <t>catastrophe</t>
  </si>
  <si>
    <t>Témoignage sur la condition des enfants des rues marocains. Portrait sensible, sans misérabilisme ni moralisme, de personnages fragiles, cabossés par la vie mais capables de mille subterfuges pour survivre. Comme les personnages, le récit oscille entre rires et larmes, violence et tendresse, fatalité et espoir.</t>
  </si>
  <si>
    <t>médias</t>
  </si>
  <si>
    <t>mythologie</t>
  </si>
  <si>
    <t>nature</t>
  </si>
  <si>
    <t>nazisme</t>
  </si>
  <si>
    <t>quête initiatique</t>
  </si>
  <si>
    <t>tolérance</t>
  </si>
  <si>
    <t>respect</t>
  </si>
  <si>
    <t>solidarité</t>
  </si>
  <si>
    <t>littérature</t>
  </si>
  <si>
    <t>guerre</t>
  </si>
  <si>
    <t>correspondance, lettres</t>
  </si>
  <si>
    <t>croyances, religions</t>
  </si>
  <si>
    <t>dissidence, résistance</t>
  </si>
  <si>
    <t>condition féminine</t>
  </si>
  <si>
    <t>deuil</t>
  </si>
  <si>
    <t>manipulation</t>
  </si>
  <si>
    <t>mensonge</t>
  </si>
  <si>
    <t>peur</t>
  </si>
  <si>
    <t>solitude</t>
  </si>
  <si>
    <t>survie</t>
  </si>
  <si>
    <t>société</t>
  </si>
  <si>
    <t>écologie</t>
  </si>
  <si>
    <t>Finissez vos phrases !</t>
  </si>
  <si>
    <t>réflexion verbale</t>
  </si>
  <si>
    <t>Affaire Dreyfus</t>
  </si>
  <si>
    <t>Allemagne</t>
  </si>
  <si>
    <t>exil</t>
  </si>
  <si>
    <t>Suède</t>
  </si>
  <si>
    <t>passion</t>
  </si>
  <si>
    <t>Maroc</t>
  </si>
  <si>
    <t>réécriture</t>
  </si>
  <si>
    <t>ironie</t>
  </si>
  <si>
    <t>merveilleux</t>
  </si>
  <si>
    <t>nouvelles</t>
  </si>
  <si>
    <t>Socrate</t>
  </si>
  <si>
    <t>jalousie</t>
  </si>
  <si>
    <t>Algérie</t>
  </si>
  <si>
    <t>conflit</t>
  </si>
  <si>
    <t>musique</t>
  </si>
  <si>
    <t>Les derniers jeux de Pompeï</t>
  </si>
  <si>
    <t>volcan</t>
  </si>
  <si>
    <t>infanticide</t>
  </si>
  <si>
    <t>Mongolie</t>
  </si>
  <si>
    <t>Après</t>
  </si>
  <si>
    <t xml:space="preserve">dérives totalitaires </t>
  </si>
  <si>
    <t>prise de conscience</t>
  </si>
  <si>
    <t>exclusion sociale</t>
  </si>
  <si>
    <t xml:space="preserve">prise de conscience </t>
  </si>
  <si>
    <t>Cascades et gaufres à gogo</t>
  </si>
  <si>
    <t>Histoire d'une mouette et du chat qui lui apprit à voler</t>
  </si>
  <si>
    <t>Impossible à dire</t>
  </si>
  <si>
    <t>Mijade</t>
  </si>
  <si>
    <t>L'école des loisirs</t>
  </si>
  <si>
    <t>Eliza et le petit-duc</t>
  </si>
  <si>
    <t>153 jours en hiver</t>
  </si>
  <si>
    <t>VERNE Jules</t>
  </si>
  <si>
    <t>STREIFF Gérard</t>
  </si>
  <si>
    <t>PILLOT René</t>
  </si>
  <si>
    <t>PENNAC Daniel, FERRANDEZ Jacques</t>
  </si>
  <si>
    <t>SELLIER Marie, LESAGE Marion</t>
  </si>
  <si>
    <t>Intrigues à Athènes</t>
  </si>
  <si>
    <t>Johnny</t>
  </si>
  <si>
    <t>La vierge froide et autres racontars</t>
  </si>
  <si>
    <t>Le problème des clandestins est présenté en prenant parti pour les enfants, victimes de ces situations difficiles. Penser à rétablir l'équilibre des points de vue.</t>
  </si>
  <si>
    <t>Une pièce marquante, d’une très grande force. Tensions de langue et de situations qui happent le lecteur, toujours placé directement au cœur d’enjeux de vie et de mort, d’amour et de violence, par delà les bornes du temps et de l’espace. Construction et thématiques d'une très grande théâtralité.</t>
  </si>
  <si>
    <t>Traduction : Anne-Laure BRISAC</t>
  </si>
  <si>
    <t>Traduction : Jean-Baptiste COURSAUD</t>
  </si>
  <si>
    <t>Le pigeon</t>
  </si>
  <si>
    <t>Théâtre sans animaux</t>
  </si>
  <si>
    <t>VIGAN (de) Delphine</t>
  </si>
  <si>
    <t>La consolation de Sophie</t>
  </si>
  <si>
    <t xml:space="preserve">Une manière amusante d'entrer dans une réflexion sur la grammaire et sur le langage comme outil de communication. </t>
  </si>
  <si>
    <t>langage</t>
  </si>
  <si>
    <t>rêve</t>
  </si>
  <si>
    <t>ZARCATE Catherine</t>
  </si>
  <si>
    <t>PAQUET Dominique</t>
  </si>
  <si>
    <t>WEGENAST Bettina</t>
  </si>
  <si>
    <t>fantaisie</t>
  </si>
  <si>
    <t>Il faut sauver Saïd</t>
  </si>
  <si>
    <t>exploitation par le travail</t>
  </si>
  <si>
    <t>Poème du petit Poucet</t>
  </si>
  <si>
    <t>Trouvères et compagnie</t>
  </si>
  <si>
    <t>foi en l'homme</t>
  </si>
  <si>
    <t>PAYET Jean-Michel</t>
  </si>
  <si>
    <t>Dans la nuit blanche et rouge</t>
  </si>
  <si>
    <t>Tsvetana vit à Petrograd, dans une Russie épuisée par des années de guerre et de famine. En 1917, elle a dix-sept ans. Cette jeune aristocrate rêve d’un monde plus juste. Le même soir, elle rencontre un inconnu dont elle va tomber follement amoureuse et elle découvre un document qui la mène sur la piste d’une demi-sœur. Roman, le mystérieux jeune homme, recherche un bijou aux vertus surnaturelles dont dépend son destin mais que d’autres convoitent. Cependant les émeutes populaires se multiplient et la violence fait rage rendant le périple de Tsvetana à travers la Russie extrêmement dangereux.</t>
  </si>
  <si>
    <t>Révolution Russe</t>
  </si>
  <si>
    <t>PEYLIN Diane, BOISSONNARD Gaëlle</t>
  </si>
  <si>
    <t>Noa, de l'autre côté…</t>
  </si>
  <si>
    <t>Le monde des fées a perdu ses couleurs jusqu’au moment où Noa décide de passer la frontière interdite et rencontre un Ohme.</t>
  </si>
  <si>
    <t>Réflexion philosophique et poétique sur la nécessité de rencontrer les autres pour trouver le plaisir de vivre.</t>
  </si>
  <si>
    <t>PARROT Nicole</t>
  </si>
  <si>
    <t>Treize étranges histoires</t>
  </si>
  <si>
    <t>PULLMAN Philip</t>
  </si>
  <si>
    <t>La mécanique du diable</t>
  </si>
  <si>
    <t>Un apprenti horloger doit réaliser un automate comme chef-d’œuvre et un autre jeune homme raconte l’histoire d’un prince malade, mais les deux histoires fusionnent…</t>
  </si>
  <si>
    <t>Un court récit (85 pages) qui fait appel au monde des Grimm et permet de démonter les rouages du fantastique comme ceux de la littérature ou d’en rester au plaisir de l’impossible.</t>
  </si>
  <si>
    <t>SCHULZ Hermann</t>
  </si>
  <si>
    <t>Mandela et Nelson</t>
  </si>
  <si>
    <t>Le roman décrit d’un point de vue très positif ce qui peut se jouer autour du football  : camaraderie, apprentissage de la discipline, recherche de modèles adultes, envie de gagner… Par ailleurs, il donne de l’Afrique une vision sans complaisance ni misérabilisme  : ces enfants rencontrent des difficultés matérielles (état de leur terrain, équipement, entraîneur introuvable…) mais ils se battent pour leur équipe et réussissent quelques exploits. Dans le même esprit, les liens de famille évoqués à travers la relation du narrateur (Nelson) avec sa sœur jumelle à la forte personnalité (Mandela) sont intéressants.</t>
  </si>
  <si>
    <t>TUSSEAU Jean-Pierre</t>
  </si>
  <si>
    <t>Le roman de Mélusine</t>
  </si>
  <si>
    <t>L'élan vert - CRDP Aix-Marseille</t>
  </si>
  <si>
    <t>3e-2e</t>
  </si>
  <si>
    <t>TOTAL</t>
  </si>
  <si>
    <t>PELTIER François</t>
  </si>
  <si>
    <t>Fables choisies de Léonard de Vinci</t>
  </si>
  <si>
    <t>Le sablier</t>
  </si>
  <si>
    <t>VATINEL Pascal, ADAM Peggy</t>
  </si>
  <si>
    <t>SHEN Qifeng, DUHAZÉ Gaëlle</t>
  </si>
  <si>
    <t>Homme-Requin</t>
  </si>
  <si>
    <t>HongFei Cultures</t>
  </si>
  <si>
    <r>
      <t>Jing recueille chez lui Homme-Requin, qui,  à cause d'une maladresse, ne peut plus rejoindre le Palais cristallin. Un jour, Jing tombe amoureux, mais le prix de la jeune fille est de 10</t>
    </r>
    <r>
      <rPr>
        <sz val="10"/>
        <color indexed="8"/>
        <rFont val="Calibri"/>
        <family val="2"/>
      </rPr>
      <t> </t>
    </r>
    <r>
      <rPr>
        <sz val="10"/>
        <color indexed="8"/>
        <rFont val="Arial Narrow"/>
        <family val="2"/>
      </rPr>
      <t>000 perles. Ne pouvant réunir un tel trésor, Jing se laisse mourir de chagrin, ce qui provoque les larmes de son serviteur Homme-Requin. Or, ces larmes sont des perles...</t>
    </r>
  </si>
  <si>
    <t>Adaptation d'un conte chinois du XVIIIe siècle, qui met en valeur la sincérité contre l'hypocrisie. Illustrations riches.</t>
  </si>
  <si>
    <t>Chine</t>
  </si>
  <si>
    <t>WATANABE Mayumi, PUYBARET Eric</t>
  </si>
  <si>
    <t>Contes du Japon</t>
  </si>
  <si>
    <t>Textes courts, avec un vocabulaire simple, ce qui permet à tous les lecteurs de pouvoir prendre en main le livre.</t>
  </si>
  <si>
    <t>sagesse</t>
  </si>
  <si>
    <t>SAINT CHAMAS (de) Emmanuelle, SAINT CHAMAS (de) Benoît, PUYBARET Éric</t>
  </si>
  <si>
    <t>Une fête nocturne au musée du Louvre, un ascenseur qui a la phobie de certains mots, un coffre-fort mystérieux qui enseigne la patience…</t>
  </si>
  <si>
    <t>PRÉVERT Jacques</t>
  </si>
  <si>
    <t>Anthologie composée de poèmes de Prévert extraits de ses plus célèbres recueils.</t>
  </si>
  <si>
    <t>Recueil poétique  accessible aux élèves pour enrichir leur connaissance de Prévert et  s'initier à la poésie. Le choix des poèmes est pertinent.</t>
  </si>
  <si>
    <t>Albin Michel</t>
  </si>
  <si>
    <t>Ouvrage qui permet aux élèves de se familiariser avec les histoires qui sous-tendent nos références culturelles et de faire des liens féconds avec d'autres œuvres de notre patrimoine (par exemple, la filiation entre l'évocation de Booz et le poème de Victor Hugo est explicitement signalée).</t>
  </si>
  <si>
    <t>TARDIEU Jean, GÉHIN Élisa</t>
  </si>
  <si>
    <t>Camille Weil a su équilibrer les choix de textes en faisant toute sa place à l'humour verbal qui séduira les élèves, sans oublier la profondeur sous l'allure amusée : « Outils posés sur une table » (p. 72) forme par exemple un art poétique aussi accessible que décisif pour la compréhension du genre.</t>
  </si>
  <si>
    <t>réflexion sur l'existence</t>
  </si>
  <si>
    <t>Ici</t>
  </si>
  <si>
    <t>Ce recueil peut être mis en relation avec des poèmes de Prévert, Guillevic, Eluard.... Il serait dommage de le limiter au niveau 5e.</t>
  </si>
  <si>
    <t>indifférence</t>
  </si>
  <si>
    <t>Rue du monde</t>
  </si>
  <si>
    <t>Actes Sud</t>
  </si>
  <si>
    <t>Les saisons de Rosemarie</t>
  </si>
  <si>
    <t>Larousse</t>
  </si>
  <si>
    <t>L'enfaon</t>
  </si>
  <si>
    <t>RMN</t>
  </si>
  <si>
    <t>L'eau de la vie</t>
  </si>
  <si>
    <t>3e</t>
  </si>
  <si>
    <t>4e</t>
  </si>
  <si>
    <t>6e</t>
  </si>
  <si>
    <t>5e</t>
  </si>
  <si>
    <t>Nanouk et moi</t>
  </si>
  <si>
    <t>Mon petit cœur imbécile</t>
  </si>
  <si>
    <t>Le chemin de Sarasvati</t>
  </si>
  <si>
    <t>Une bouteille dans la mer de Gaza</t>
  </si>
  <si>
    <t>Maestro</t>
  </si>
  <si>
    <t>Le passage</t>
  </si>
  <si>
    <t>Seuil</t>
  </si>
  <si>
    <t>Rouergue</t>
  </si>
  <si>
    <t>No et moi</t>
  </si>
  <si>
    <t>Milan</t>
  </si>
  <si>
    <t>Quartier lointain</t>
  </si>
  <si>
    <t>Persépolis</t>
  </si>
  <si>
    <t>Présentation</t>
  </si>
  <si>
    <t>Mon frère, ma princesse</t>
  </si>
  <si>
    <t>Nina, âgée d'une dizaine d'années, a un petit frère qui rêve d'être une fée ou une princesse. Selon lui, la nature s'est trompée en le faisant naître garçon. Son comportement suscite l'interrogation de ses parents, mais surtout les moqueries de son entourage. Les garçons de l'école finissent par s'en prendre à Nina, coupable d'avoir un frère « bizarre ». Nina, elle, aime son frère et souhaiterait vivre dans un monde de tolérance.  Son courage permettra de faire prendre conscience aux garçons de la bêtise de leur comportement, et aux adultes de la nécessité de soutenir son combat.</t>
  </si>
  <si>
    <t>Texte très émouvant. Le naturel du personnage du petit frère permet d'aborder la question de l'identité sexuelle à la fois avec justesse et pudeur. La réaction des parents, entre amour, aveuglement et inquiétude, est également intéressante. Au-delà de la question du genre,  la place des filles dans la société est également abordée, et plus généralement, tous les stéréotypes qui visent à enfermer des individus dans des rôles prédéfinis.</t>
  </si>
  <si>
    <t>Roman captivant d'un bout à l'autre. Portrait sensible de deux jeunes adolescents confrontés aux non-dits de leur histoire familiale mais aussi portrait en filigrane - à travers ce qu'en disent les autres personnages - de la jeune femme disparue. Thèmes graves mais récit teinté d'humour. Roman qui engage à aller au-delà des apparences physiques, sociales, psychologiques... Ecriture fluide qui rend le roman facile à lire. Coup de cœur !</t>
  </si>
  <si>
    <t>NICOLLE Camille, EBNER Stéphane</t>
  </si>
  <si>
    <t>Réserve</t>
  </si>
  <si>
    <t>POOL Joyce</t>
  </si>
  <si>
    <t>Cœur noir</t>
  </si>
  <si>
    <t>Map est une jeune hollandaise vivant avec sa famille dans une plantation au Surinam. Elle doit s'enfuir avec un des esclaves de son père, Kwasi, suite à l'arrivée d'autres colons belliqueux, les Français. La jeune fille découvre alors au contact de Kwasi les conditions atroces qui sont faites aux esclaves et va prendre, au fur et à mesure que son amitié pour Kwasi grandit, fait et cause pour les esclaves.</t>
  </si>
  <si>
    <t>À proposer sans hésitation dès la 6e même si la collection Tribal s’adresse habituellement à des élèves plus âgés. Coup de cœur des élèves. Traduction : Catherine GUILLET</t>
  </si>
  <si>
    <t>Le champ de personne</t>
  </si>
  <si>
    <t>SEPÚLVEDA Luis</t>
  </si>
  <si>
    <t>OLLIVIER Mikaël</t>
  </si>
  <si>
    <t>TANIGUCHI Jiró</t>
  </si>
  <si>
    <t>La morsure de l’âne</t>
  </si>
  <si>
    <t>Traduction : François MASPERO</t>
  </si>
  <si>
    <t>PIQUEMAL Michel, BARRÈRE Claude, FERRI Michèle</t>
  </si>
  <si>
    <t>PEARSON Mary E.</t>
  </si>
  <si>
    <t>ORWELL George</t>
  </si>
  <si>
    <t>catégorie complémentaire</t>
  </si>
  <si>
    <t>catégorie complémentaire (bis)</t>
  </si>
  <si>
    <t>SAUGEON Nathalie</t>
  </si>
  <si>
    <t>Sœur blanche, sœur noire</t>
  </si>
  <si>
    <t>La lumière blanche</t>
  </si>
  <si>
    <t>Jenna Fox, pour toujours</t>
  </si>
  <si>
    <t>Monsieur Chopin ou le voyage de la note bleue</t>
  </si>
  <si>
    <t>Mon miel ma douceur</t>
  </si>
  <si>
    <t>Près de la gare, plusieurs vies se croisent : celles de Laurence, jeune SDF et de son petit garçon Nono ; celles de Nel, jeune aveugle qui ne supporte plus sa famille et sa vie, de Cécile qui s’attache à lui ; celles encore du vieux gardien du square ou du jeune serveur du buffet de la gare…</t>
  </si>
  <si>
    <t>Passer au rouge</t>
  </si>
  <si>
    <t>SÜSKIND Patrick</t>
  </si>
  <si>
    <t>RIBES Jean-Michel</t>
  </si>
  <si>
    <t>conte</t>
  </si>
  <si>
    <t>Debout</t>
  </si>
  <si>
    <t>aventures pirates</t>
  </si>
  <si>
    <t>Ce passionnant roman d’aventures et d’amour, avec un fantastique bien dosé, se lit d’une traite, malgré l’épaisseur. L’histoire de Tsvetana est habilement mêlée à la grande Histoire. Le lecteur suit la quête de l’héroïne mais aussi son cheminement idéologique et ses interrogations : pas de manichéisme simplificateur dans ce récit bien documenté sur cette période de la Russie. L’auteur a dressé un beau portrait de femme qui ne veut pas qu’on lui impose des choix et qui se bat pour retrouver ceux qu’elle aime. Les personnages secondaires ne sont pas négligés pour autant. Une réussite !</t>
  </si>
  <si>
    <t>SIGWARD Valérie</t>
  </si>
  <si>
    <t>Les bizarres</t>
  </si>
  <si>
    <t>Une nuit, où il ne parvient pas à trouver le sommeil, Thibault aperçoit, à la fenêtre du pavillon situé en face de celui de ses parents, une fille de son âge qui regarde les étoiles. Mais, soudain, un homme fait irruption pour éteindre la lumière. Il n'en faut pas plus à Thibault et à ses deux amis, Ginou et Dialo, pour se lancer dans une enquête qui va les mener de surprise en surprise et leur montrer qu'il ne faut pas toujours se fier aux apparences.</t>
  </si>
  <si>
    <t>Un récit policier intelligent et drôle, qui met en scène des personnages attachants et offre des dialogues vifs et pleins d'esprit. Une lecture savoureuse.</t>
  </si>
  <si>
    <t>La fille sur la rive</t>
  </si>
  <si>
    <t>SEPETYS Ruta</t>
  </si>
  <si>
    <t>Ce qu'ils n'ont pas pu nous prendre</t>
  </si>
  <si>
    <t>Lituanie,  juin 1941. Lina, quinze ans, sa mère et son frère sont arrêtés par la police secrète de Staline. Ils sont enfermés dans des wagons à bestiaux pour être déportés en Sibérie. Après un long voyage ponctué de souffrances et de morts, les survivants doivent s’adapter à de terribles conditions de vie. Guidée par sa  mère qui s’efforce de maintenir entraide et solidarité parmi les prisonniers, Lina garde espoir. Elle laisse des dessins (sa passion) pour que son père puisse les localiser. Elle veut survivre et retrouver Andrius, jeune lituanien de dix-sept ans, rencontré pendant la déportation.</t>
  </si>
  <si>
    <t>Un livre souvent publié à l'étranger en littérature adulte. Traduction : Bee FORMENTELLI.</t>
  </si>
  <si>
    <t xml:space="preserve"> goulag </t>
  </si>
  <si>
    <t>Lilas</t>
  </si>
  <si>
    <t>L'Afrique, petit Chaka</t>
  </si>
  <si>
    <t>La ferme des animaux</t>
  </si>
  <si>
    <t>Magnard</t>
  </si>
  <si>
    <t>manipulations génétiques</t>
  </si>
  <si>
    <t xml:space="preserve">responsabilité individuelle </t>
  </si>
  <si>
    <t xml:space="preserve">harcèlement </t>
  </si>
  <si>
    <t>Journal d'une sorcière</t>
  </si>
  <si>
    <t>Amérique du nord</t>
  </si>
  <si>
    <t>Etats-Unis</t>
  </si>
  <si>
    <t>totalitarismes, dictature</t>
  </si>
  <si>
    <t>Le secret de Chanda</t>
  </si>
  <si>
    <t>Afrique</t>
  </si>
  <si>
    <t>intertextualité</t>
  </si>
  <si>
    <t>différence</t>
  </si>
  <si>
    <t>manipulation génétique</t>
  </si>
  <si>
    <t>Amérique latine</t>
  </si>
  <si>
    <t xml:space="preserve">exclusion </t>
  </si>
  <si>
    <t>responsabilité individuelle</t>
  </si>
  <si>
    <t>Iran</t>
  </si>
  <si>
    <t>Petite Audrey</t>
  </si>
  <si>
    <t xml:space="preserve">mémoire </t>
  </si>
  <si>
    <t>suspense</t>
  </si>
  <si>
    <t xml:space="preserve">nationalismes </t>
  </si>
  <si>
    <t>conflit israelo-palestinien</t>
  </si>
  <si>
    <t>Le fils de Belle Prater</t>
  </si>
  <si>
    <t>secrets de famille</t>
  </si>
  <si>
    <t xml:space="preserve">apparences </t>
  </si>
  <si>
    <t>Mongol</t>
  </si>
  <si>
    <t>Ludovic est en butte aux moqueries des élèves de sa classe, en particulier de Fabrice qui, un jour, finit par le traiter de « mongol ». Ignorant la signification du mot, Ludovic se plonge dans une recherche encyclopédique et découvre l'univers des steppes, Gengis Khan... Fasciné, il décide de changer de vie. Commence alors une transformation qui va attirer davantage encore l'attention de tous.</t>
  </si>
  <si>
    <t>Un traitement de la différence sous un angle à la fois humoristique et tendre sans pour autant édulcorer la violence de l'exclusion et du rejet.</t>
  </si>
  <si>
    <t>Michel Honaker adapte ici avec succès le récit fantastique de Bram Stocker, son suspens et ses frissons d'angoisse. Mêlant les voix des personnages dans leurs journaux intimes et leurs lettres avec des articles de journaux, il fait vivre cette épopée héroïque d'une poignée de valeureux contre les forces du mal.</t>
  </si>
  <si>
    <t>vampire</t>
  </si>
  <si>
    <t>Contes russes : Les fileuses d'or</t>
  </si>
  <si>
    <t>Les contes du miroir</t>
  </si>
  <si>
    <t>Contes des six trésors</t>
  </si>
  <si>
    <t>Contes portugais : La fille du roi maure</t>
  </si>
  <si>
    <t>Dix-sept contes qui explorent le folklore japonais. conte étiologiques et conte amenant à une réflexion sur les comportements humains se croisent.</t>
  </si>
  <si>
    <t>L’illustration de ces fables peu connues par les œuvres de François PELTIER représentant « Les Vertus » (titre de son exposition éponyme) : la foi (bleu), l’espérance (vert), la charité (rouge), la prudence (indigo), la force (jaune), la tempérance (violet), la justice (orange) – amènent le lecteur à la contemplation et à la réflexion. La version en livre CD permet de découvrir la musique de la Renaissance.</t>
  </si>
  <si>
    <t>À la fois autobiographique et historique, un témoignage fort, drôle, intelligent et bouleversant sur l’histoire d’un pays et d’une famille marqués par la guerre. Mais aussi une réflexion sur l’identité et la condition féminine. Un dessin efficace, un peu naïf, qui fait ressortir la dureté de la réalité décrite. L’intégrale des quatre tomes peut être intimidante pour les élèves qui peuvent choisir de se concentrer sur une partie du récit en particulier.</t>
  </si>
  <si>
    <t>À la recherche d’une émeraude magique, Corto Maltese nous fait découvrir Venise aux débuts du fascisme et une fascinante philosophe.</t>
  </si>
  <si>
    <t>Mot clé 5</t>
  </si>
  <si>
    <t>monde polaire</t>
  </si>
  <si>
    <t>lecture</t>
  </si>
  <si>
    <t>Le loukoum à la pistache</t>
  </si>
  <si>
    <t>ROSSIGNOL Isabelle</t>
  </si>
  <si>
    <t>Pas à vendre !</t>
  </si>
  <si>
    <t>Viviana fascine Iris en lui offrant la richesse, mais celle-ci y perd la maîtrise de sa vie.</t>
  </si>
  <si>
    <t>argent</t>
  </si>
  <si>
    <t>Une pièce qui peut lancer la discussion en classe sur le rôle de l'argent.</t>
  </si>
  <si>
    <t>VIGAN (de) Delphine, FOMBELLE (de) Timothée, VERMALLE Caroline</t>
  </si>
  <si>
    <t>Point sensible : les mauvais traitements infligés aux esclaves par les propriétaires sont clairement mentionnés et peuvent choquer de jeunes esprits.</t>
  </si>
  <si>
    <t>Il existe plusieurs albums dans la collection, chacun traitant d'un tableau et d'un artiste différent.</t>
  </si>
  <si>
    <t>SERVANT Stéphane, DESTOURS Christine</t>
  </si>
  <si>
    <t>Des zigotos chez Crapoto</t>
  </si>
  <si>
    <t>Pili Pili, un joyeux personnage, cherche un ami qu'il espère trouver au supermarché Crapoto. Il croisera une « vendeuse tarabiscotée », le « Zarbi » et d'autres personnages loufoques sur un rythme effréné.</t>
  </si>
  <si>
    <r>
      <t>Texte drôle et musical qui joue sur le développement de la société de consommation. L'œuvre présentée à travers cette histoire est « Galeries Lafayette »</t>
    </r>
    <r>
      <rPr>
        <i/>
        <sz val="10"/>
        <rFont val="Arial Narrow"/>
        <family val="2"/>
      </rPr>
      <t xml:space="preserve"> </t>
    </r>
    <r>
      <rPr>
        <sz val="10"/>
        <rFont val="Arial Narrow"/>
        <family val="2"/>
      </rPr>
      <t>de Jean Dubuffet.</t>
    </r>
  </si>
  <si>
    <t>Zhang, le peintre magicien</t>
  </si>
  <si>
    <t>Une histoire simple qui raconte l'itinéraire de Zhang, l'accomplissement de son art, en insistant sur l'importance du regard, de celui qui peint comme de celui qui voit.</t>
  </si>
  <si>
    <t>Une écriture pleine de poésie pour parler de thèmes contemporains (le stress lié à la difficulté pour les femmes de mener de front travail et  tâches ménagères et les tensions familiales que cette situation peut induire) mais aussi éternels comme le temps qui passe ou les beautés de la nature.</t>
  </si>
  <si>
    <t>Un ouvrage d'abord facile, dont les thèmes correspondent aux préoccupations actuelles : écologie, préservation de notre environnement…</t>
  </si>
  <si>
    <t>Charlie Price nous présente ici un thriller haletant. Les paysages désolés du Nouveau-Mexique sont remarquablement décrits et l'angoisse au rendez-vous. A recommander !</t>
  </si>
  <si>
    <t>Né maudit</t>
  </si>
  <si>
    <t>TENOR Arthur, SALA David</t>
  </si>
  <si>
    <t>Journal d'Adeline (Un été avec Van Gogh)</t>
  </si>
  <si>
    <t>POMMERAT Joël, LERAY Marjolaine</t>
  </si>
  <si>
    <t>VERNE Jules, DEBEURME Ludovic</t>
  </si>
  <si>
    <t>Poèmes</t>
  </si>
  <si>
    <t>Balivernes</t>
  </si>
  <si>
    <t>Prudence pour les âmes sensibles.</t>
  </si>
  <si>
    <t>La pantoufle</t>
  </si>
  <si>
    <t>Toute la verve langagière de Claude Ponti au service d'une théâtralité malicieuse.</t>
  </si>
  <si>
    <t>Tome 1 de la « trijolie », les deux autres pièces sont rassemblées dans le tome 2.</t>
  </si>
  <si>
    <t>TARTAR Luc</t>
  </si>
  <si>
    <t>Roulez jeunesse !</t>
  </si>
  <si>
    <t>L'ouvrage n'est pas une pièce de théâtre au sens traditionnel du terme. Il est constitué de courts textes, reliés par des effets d'échos ou de ruptures, qui disent, chacun à sa façon, la période trouble de l'adolescence. Sous forme de monologues ou de dialogues, ils évoquent, parfois de manière crue, les grands chamboulements qui affectent le cœur et le corps.</t>
  </si>
  <si>
    <t>Peut heurter certaines sensibilités.</t>
  </si>
  <si>
    <t>intime</t>
  </si>
  <si>
    <t>Marzi : 1984-1987, la Pologne vue par les yeux d'une enfant.</t>
  </si>
  <si>
    <t>Les thèmes font l'objet de quelques vignettes : chapitres courts, quatre vignettes par page, des couleurs sobres dans les tonalités du brun et des gris. L'héroïne est vite attachante.</t>
  </si>
  <si>
    <t>STOKER Bram, HONAKER Michel</t>
  </si>
  <si>
    <t>Dracula</t>
  </si>
  <si>
    <t>Un jeune notaire anglais se rend chez le comte Dracula dans les Carpates. Le voilà prisonnier d'un château terrifiant empli de maléfices dont il s'échappe avec difficulté. De retour en Angleterre, il s'allie à quelques hommes courageux pour empêcher le célèbre vampire de propager son œuvre maléfique auprès des femmes et des enfants.</t>
  </si>
  <si>
    <t>Le petit chaperon rouge</t>
  </si>
  <si>
    <t>La conspiration des Dieux</t>
  </si>
  <si>
    <t>Be safe</t>
  </si>
  <si>
    <t>Le jobard</t>
  </si>
  <si>
    <t>SCHWARTZ Evgueni</t>
  </si>
  <si>
    <t>Le dragon</t>
  </si>
  <si>
    <t>L'avant-scène théâtre</t>
  </si>
  <si>
    <t>Traduction :  Simone SENTZ-MICHEL</t>
  </si>
  <si>
    <t>OSTEN Suzanne, LYSANDER Per</t>
  </si>
  <si>
    <t>Les enfants de Médée</t>
  </si>
  <si>
    <t>L'espace de la scène est divisé en deux parties : l'une correspond au temps classique, l'autre au monde contemporain. Petit Jason et Petite Médée ont beaucoup de mal à supporter les déchirements de leurs parents et ils décident de prendre la situation en main. La Nourrice ne les aide pas vraiment.</t>
  </si>
  <si>
    <t>WALLACE Naomi</t>
  </si>
  <si>
    <t>Au pont de Pope Lick</t>
  </si>
  <si>
    <t>Hiroshi Nakahara, de retour d'un voyage d'affaires, fait, sans le vouloir, un détour par sa ville natale, pour se recueillir sur la tombe de sa mère. Il est alors projeté dans le passé, où il revit une partie de l’année de ses quatorze ans, tout en gardant son caractère et son expérience d'adulte. Cette année-là, son père a disparu sans laisser d’adresse…</t>
  </si>
  <si>
    <t>STEVENSON Robert-Louis, PRATT Hugo, MILANI Mino</t>
  </si>
  <si>
    <t>WEBER Patrick, PENNELLE Renaud</t>
  </si>
  <si>
    <t>SEYVOS Florence</t>
  </si>
  <si>
    <t>UBAC Claire</t>
  </si>
  <si>
    <t>SIMARD Louise</t>
  </si>
  <si>
    <t>Métailié</t>
  </si>
  <si>
    <t>Nathan</t>
  </si>
  <si>
    <t>Belin</t>
  </si>
  <si>
    <t>Dupuis</t>
  </si>
  <si>
    <t>L'association</t>
  </si>
  <si>
    <t>SARDINHA Ana Isabel</t>
  </si>
  <si>
    <t>PASSARET Anne-Marie</t>
  </si>
  <si>
    <t>THIÈS Paul</t>
  </si>
  <si>
    <t>Dans la maison de l'ogre Monsieur</t>
  </si>
  <si>
    <t>La fée Mélusine épouse Raymondin de Lusignan à la condition qu’il respecte son secret. Sa famille prospère jusqu’au jour où son époux ne respecte plus la condition posée…</t>
  </si>
  <si>
    <t>Une version en français moderne du roman médiéval, belle légende poitevine.</t>
  </si>
  <si>
    <t>Stanley, comme tous les membres de sa famille, n’a pas de chance  : il est accusé d'un vol qu'il n'a pas commis et envoyé dans un camp de redressement. En plein désert, sous une chaleur accablante, il doit creuser des trous avec d’autres adolescents sans comprendre pourquoi. Peut-être est-ce la faute de son arrière-arrière-grand-père qui a volé un cochon à une tzigane unijambiste ou peut-être est-ce celle de Kate qui a dévalisé l’arrière-grand-père de Stanley  et l’a abandonné au milieu du désert ?</t>
  </si>
  <si>
    <r>
      <t xml:space="preserve">Ceux qui auront aimé ce récit pourront lire d’autres romans du même auteur, en particulier « </t>
    </r>
    <r>
      <rPr>
        <sz val="10"/>
        <color indexed="8"/>
        <rFont val="Arial Narrow"/>
        <family val="2"/>
      </rPr>
      <t>Journal d’une sorcière »</t>
    </r>
    <r>
      <rPr>
        <sz val="10"/>
        <color indexed="8"/>
        <rFont val="Arial Narrow"/>
        <family val="2"/>
      </rPr>
      <t>. Traduction : Anne-Judith DESCOMBEY</t>
    </r>
  </si>
  <si>
    <r>
      <t xml:space="preserve">Le roman « </t>
    </r>
    <r>
      <rPr>
        <sz val="10"/>
        <color indexed="8"/>
        <rFont val="Arial Narrow"/>
        <family val="2"/>
      </rPr>
      <t>Vies de sorcières »</t>
    </r>
    <r>
      <rPr>
        <sz val="10"/>
        <color indexed="8"/>
        <rFont val="Arial Narrow"/>
        <family val="2"/>
      </rPr>
      <t xml:space="preserve"> permet de savoir ce que devient ensuite Mary. 
Ceux qui ont aimé pourront lire : « </t>
    </r>
    <r>
      <rPr>
        <sz val="10"/>
        <color indexed="8"/>
        <rFont val="Arial Narrow"/>
        <family val="2"/>
      </rPr>
      <t>Constance : journal d’une jeune fille aux temps de la Nouvelle-Angleterre »</t>
    </r>
    <r>
      <rPr>
        <sz val="10"/>
        <color indexed="8"/>
        <rFont val="Arial Narrow"/>
        <family val="2"/>
      </rPr>
      <t xml:space="preserve"> de Patricia CLAPP, à l’école des loisirs. Traduction : Marc ALBERT</t>
    </r>
  </si>
  <si>
    <t>Dans la même collection  : « Paroles d’espoir », « Paroles de révolte », « Paroles de sérénité », « Paroles de fraternité », « Paroles de tolérance », « Paroles de non-violence »…</t>
  </si>
  <si>
    <t>La lecture doit être accompagnée pour percevoir les messages de l'œuvre. Traduction : Jean QUEVAL</t>
  </si>
  <si>
    <t>Récit qui mérite une discussion et qui permet d’ouvrir un débat sur les questions d’éthique scientifique et médicale. Traduction : Faustina FIORE</t>
  </si>
  <si>
    <t>Ce premier tome est suivi de trois autres, tout aussi prenants, qui retracent l’itinéraire de chacune des sœurs par delà les coups de l’Histoire. Traduction : Agneta SÉGOL</t>
  </si>
  <si>
    <t>SIMÉON Jean-Pierre, MELLINETTE Martine</t>
  </si>
  <si>
    <t>OPPEL Jean-Hugues</t>
  </si>
  <si>
    <t>Ippon</t>
  </si>
  <si>
    <t>Déjà sélectionnées sur la liste littérature en ligne (deux cas :avis contraires ou deux avis positifs)</t>
  </si>
  <si>
    <t>Dans le cadre d'une sorte de suite théâtrale, Dominique Richard met en scène, après Grosse Patate, son amie Rosemarie, une préadolescente qui ne sait pas encore bien qui elle est. Suit une aventure intérieure qui la confronte à son double masculin et  lui permet d'avancer.</t>
  </si>
  <si>
    <t>SAVASTA Estelle</t>
  </si>
  <si>
    <t>Seule dans ma peau d'âne</t>
  </si>
  <si>
    <t>Comment passer de l'état d'enfance à l'état de jeune fille ? Quelle place pour le père ?  Le conte source sert de matrice mais la pièce se conclut différemment.</t>
  </si>
  <si>
    <t>Adaptation de « Peau d'âne » dans une langue baroque. Long monologue.</t>
  </si>
  <si>
    <t>RACHMÜHL Françoise</t>
  </si>
  <si>
    <t>épreuves</t>
  </si>
  <si>
    <t>L’arbre sans fin</t>
  </si>
  <si>
    <t>PONTI Claude</t>
  </si>
  <si>
    <t>récit d'aventures</t>
  </si>
  <si>
    <t>récit de voyage</t>
  </si>
  <si>
    <t>Pas de vacances pour Immense Savoir</t>
  </si>
  <si>
    <t>oral</t>
  </si>
  <si>
    <t>choix de vie</t>
  </si>
  <si>
    <t>CM2-6e</t>
  </si>
  <si>
    <t>La Fontaine, l'Âne et le Roi</t>
  </si>
  <si>
    <t>Le bouclier de Gergovie</t>
  </si>
  <si>
    <t>Le quatrième soupirail</t>
  </si>
  <si>
    <t>Un cargo pour Berlin</t>
  </si>
  <si>
    <t>tragédie</t>
  </si>
  <si>
    <t>jeux de langage</t>
  </si>
  <si>
    <t>Mon ami Frédéric</t>
  </si>
  <si>
    <t>Sagarmatha</t>
  </si>
  <si>
    <t>Jonas, le poisson et moi</t>
  </si>
  <si>
    <t>Ecrit comme un roman d'aventures propre à la 5e. Peut aussi se lire en 6e pour l'approche de l'Antiquité.</t>
  </si>
  <si>
    <t>Trécarré</t>
  </si>
  <si>
    <t>Niveau de classe</t>
  </si>
  <si>
    <t>Mot clé 2</t>
  </si>
  <si>
    <t>Mot clé 3</t>
  </si>
  <si>
    <t>Mot clé 4</t>
  </si>
  <si>
    <t>Genre</t>
  </si>
  <si>
    <t>théâtre</t>
  </si>
  <si>
    <t>poésie</t>
  </si>
  <si>
    <t>BD</t>
  </si>
  <si>
    <t>épistolaire</t>
  </si>
  <si>
    <t>autobiographie</t>
  </si>
  <si>
    <t>fantastique</t>
  </si>
  <si>
    <t>réaliste</t>
  </si>
  <si>
    <t>chevalerie</t>
  </si>
  <si>
    <t>historique</t>
  </si>
  <si>
    <t>fantasy-merveilleux</t>
  </si>
  <si>
    <t>science fiction</t>
  </si>
  <si>
    <t>apprentissage</t>
  </si>
  <si>
    <t>policier</t>
  </si>
  <si>
    <t>journal intime</t>
  </si>
  <si>
    <t>adaptation</t>
  </si>
  <si>
    <t>humour</t>
  </si>
  <si>
    <t>Renaissance</t>
  </si>
  <si>
    <t>esclavage</t>
  </si>
  <si>
    <t>Une anthologie de textes de quatre-vingt-dix poètes contemporains consacrés à l'enfance.</t>
  </si>
  <si>
    <t>Traduction : Dominique KUGLER</t>
  </si>
  <si>
    <t>Un habile mélange d'Histoire et d'imagination à propos d' un épisode précis de la Guerre des Gaules. On sent se profiler la future défaite d'Alésia…</t>
  </si>
  <si>
    <t>RIEL Jørn, BONNEVAL (de) Gwen, TANQUERELLE Hervé</t>
  </si>
  <si>
    <t>Camille, une enfant  pleine d'imagination, aimerait beaucoup que sa mère en perpétuelle agitation telle une tempête, puisse enfin cesser de ne penser qu'à son travail et aux tâches matérielles pour se poser, prendre le temps de l'écouter et de voir les beautés du monde qui les entoure. Parviendra-t-elle à se faire entendre de sa mère ?</t>
  </si>
  <si>
    <t>Emile est un collégien qui se pose une question : quel adulte vais-je devenir ? Un jour, il découvre que son grand-père peut voyager dans le temps. Emile, désireux de savoir ce que lui reserve son avenir, emprunte le passage temporel. Il se retrouve projeté en 2065, au coeur d'une guerre écologique.</t>
  </si>
  <si>
    <t>Adaptation sous forme théâtrale d'un récit publié dans la collection «Neuf » de l'école des loisirs.</t>
  </si>
  <si>
    <t>Le Pommier</t>
  </si>
  <si>
    <t>NEMIROVSKY Irène</t>
  </si>
  <si>
    <t>Monsieur Rose et autres nouvelles réalistes</t>
  </si>
  <si>
    <t>NICODÈME Béatrice</t>
  </si>
  <si>
    <t>Maman Typhon</t>
  </si>
  <si>
    <t>PARIS Gilles</t>
  </si>
  <si>
    <t>Autobiographie d'une courgette</t>
  </si>
  <si>
    <t>2065 : la ville engloutie</t>
  </si>
  <si>
    <t>PETIT Xavier-Laurent</t>
  </si>
  <si>
    <t>Itawapa</t>
  </si>
  <si>
    <t>PRICE Charlie</t>
  </si>
  <si>
    <t>Desert Angel</t>
  </si>
  <si>
    <t>PUECH Michel</t>
  </si>
  <si>
    <t>La honte ?</t>
  </si>
  <si>
    <t>15 contes d'Europe</t>
  </si>
  <si>
    <t>RAUD Piret</t>
  </si>
  <si>
    <t>Sa majesté Ver de Terre et autres folles princesses</t>
  </si>
  <si>
    <t>Reborn</t>
  </si>
  <si>
    <t>Lettre à un otage</t>
  </si>
  <si>
    <t>Traversée</t>
  </si>
  <si>
    <t>SIMON Quitterie</t>
  </si>
  <si>
    <t>David, le berger devenu roi</t>
  </si>
  <si>
    <t>SINGLETON PAUL Jane</t>
  </si>
  <si>
    <t>Jazz Band</t>
  </si>
  <si>
    <t>Talents Hauts</t>
  </si>
  <si>
    <t>SOLMINIHAC (de) Olivier</t>
  </si>
  <si>
    <t>Le dragon dans les dunes</t>
  </si>
  <si>
    <t>THIBERT Colin</t>
  </si>
  <si>
    <t>Le bus 666</t>
  </si>
  <si>
    <t>VALENTINE Jenny</t>
  </si>
  <si>
    <t>La double vie de Cassiel Roadnight</t>
  </si>
  <si>
    <t>VAN ACKER Christine</t>
  </si>
  <si>
    <t>Vilain crapaud cherche jolie grenouille</t>
  </si>
  <si>
    <t>Nouvelles contemporaines - Regards sur le monde</t>
  </si>
  <si>
    <t>Livre de poche</t>
  </si>
  <si>
    <t>VATINEL Pascal</t>
  </si>
  <si>
    <t>Le tigre de Baiming</t>
  </si>
  <si>
    <t>Dans le sud de la Chine, deux enfants, Baiming et son ami Chu, partis dans la jungle à la recherche de papillons rares qu'ils apportent à une vétérinaire, le Dr Song,  découvrent en fait une femelle tigre et ses deux petits. Ce sont des animaux très protégés mais des braconniers sans scrupules vont essayer de s'en emparer. Baiming et le Dr Song parviendront-ils à protéger les derniers survivants de cette espèce en voie d'extinction ?</t>
  </si>
  <si>
    <t>Au récit du sauvetage des tigres se mêlent d'autres thèmes : une réflexion sur le rôle de l'homme dans la disparition d'espèces animales, la diversité ethnique de la Chine, la lutte difficile contre la corruption dans ce pays…</t>
  </si>
  <si>
    <t>QUENEAU Raymond, GÉHIN Élisa</t>
  </si>
  <si>
    <t>Poèmes présentés par Camille WEIL.</t>
  </si>
  <si>
    <t>Un homme sans manteau</t>
  </si>
  <si>
    <t>Cheyne</t>
  </si>
  <si>
    <t>Récit à la première personne qui touche beaucoup les élèves qui s’identifient facilement à Sisanda, malgré tout ce qui les sépare d’elle. Pas de clichés, ni de misérabilisme ou de condescendance dans les descriptions du village africain et de la vie quotidienne des habitants. Beaucoup d’amour, de solidarité et d’espoir. Un petit roman à ne pas manquer. Coup de cœur !</t>
  </si>
  <si>
    <t xml:space="preserve"> </t>
  </si>
  <si>
    <t>Ali Zaoua, prince de la rue</t>
  </si>
  <si>
    <t>addiction</t>
  </si>
  <si>
    <t>Octobre 1894 à Paris. Un jeune journaliste, Maxime, écrit un article sur le scandale du jour : un officier français est accusé de trahison. Le capitaine Dreyfus est coupable, d’ailleurs il est juif : cela ne fait aucun doute pour les journaux et l’opinion publique. Maxime lui-même en est convaincu, malgré ses origines sémites, qui lui nuisent auprès de sa cousine Agnès, dont il est amoureux. Mais le doute sur la culpabilité de Dreyfus s’insinue et divise la France…</t>
  </si>
  <si>
    <t>NÈVE Sylvie</t>
  </si>
  <si>
    <t>POMMAUX Yvan</t>
  </si>
  <si>
    <t>Thésée, comment naissent les légendes</t>
  </si>
  <si>
    <t>NOZIÈRE Jean-Paul</t>
  </si>
  <si>
    <t>Enfances, regards de poètes</t>
  </si>
  <si>
    <t>Bruno Doucey</t>
  </si>
  <si>
    <t>POSLANIEC Christian, DOUCEY Bruno</t>
  </si>
  <si>
    <t>SIGWARD Valérie, USDIN Elene</t>
  </si>
  <si>
    <t xml:space="preserve">Emmanuel Proust </t>
  </si>
  <si>
    <t>QUELLA-GUYOT Didier, VERDIER Sébastien</t>
  </si>
  <si>
    <t>roman historique</t>
  </si>
  <si>
    <t>relations humaines</t>
  </si>
  <si>
    <t>Au pays des pierres de lune</t>
  </si>
  <si>
    <t>nostalgie</t>
  </si>
  <si>
    <t>Camino</t>
  </si>
  <si>
    <t>destin</t>
  </si>
  <si>
    <t>Un homme</t>
  </si>
  <si>
    <t>Circonflexe</t>
  </si>
  <si>
    <t>révolte</t>
  </si>
  <si>
    <t>nouvelle fantastique</t>
  </si>
  <si>
    <t>SOLLOGOUB Tania</t>
  </si>
  <si>
    <t>PAPIN Nathalie</t>
  </si>
  <si>
    <t>SIMÉON Jean-Pierre</t>
  </si>
  <si>
    <t>RAPAPORT Gilles</t>
  </si>
  <si>
    <t>VAN ALLSBURG Chris</t>
  </si>
  <si>
    <t>NORAC Carl, JACQUOT Delphine</t>
  </si>
  <si>
    <t>SIMARD Eric</t>
  </si>
  <si>
    <t>SCHÄDLICH Hans Joachim</t>
  </si>
  <si>
    <t>REILLY GIFF Patricia, RIVELAYGUES Laurent</t>
  </si>
  <si>
    <t>Le Chancellor</t>
  </si>
  <si>
    <t>THOR Annika</t>
  </si>
  <si>
    <t>PICOULY Daniel</t>
  </si>
  <si>
    <t>SELLIER Marie</t>
  </si>
  <si>
    <t>PINGUILLY Yves, ZAÜ</t>
  </si>
  <si>
    <t>Gulf Stream</t>
  </si>
  <si>
    <t>PIQUEMAL Michel, NOUHEN Élodie</t>
  </si>
  <si>
    <t>La Fontaine</t>
  </si>
  <si>
    <t>Aïe ! Un poète</t>
  </si>
  <si>
    <t>La Martinière</t>
  </si>
  <si>
    <t>Saint Mont</t>
  </si>
  <si>
    <t>REES Celia</t>
  </si>
  <si>
    <t>M. Ré-Dièse et Mlle Mi-Bémol</t>
  </si>
  <si>
    <t>PINGUILLY Yves, PILORGET Bruno</t>
  </si>
  <si>
    <t>Récit qui accroche rapidement le lecteur qui partage les questionnements de l’héroïne, suit ses recherches et sa quête d’identité. Récit d’anticipation qui fait réfléchir à la vie humaine - ses limites, sa valeur-, à l'impact des nouvelles technologies sur le corps humain et sur l'environnement.</t>
  </si>
  <si>
    <t>Récit qui plait autant aux filles qu’aux garçons. À proposer aussi en 5e dans un réseau livres d’aventure.</t>
  </si>
  <si>
    <t>Un récit d'enfance et d'adolescence où l'émotion se mêle à la drôlerie.</t>
  </si>
  <si>
    <t>Dix-sept contes constituent ce recueil. Animaux, nature, hommes, créatures étranges sont réunis dans cet ouvrage qui nous transmet des traditions de multiples pays africains. On retrouve des récits d'une grande richesse culturelle (tradition orale, coutumes) qui mélangent différents dialectes et différents univers.</t>
  </si>
  <si>
    <t>Ouvrage de grande qualité, qui accorde une égale importance au texte et aux images. Belle plongée dans l’imaginaire avec ce récit illustré qui Interroge sur les grandes découvertes et le respect des autres civilisations.</t>
  </si>
  <si>
    <t>Texte fort, sans concession mais sans pathos. Personnage principal qui tente de se reconstruire en cherchant à comprendre ce qui s'est passé et qui démonte les mécanismes du harcèlement. Récit qui force à se poser des questions sur ses propres agissements et sur les conséquences de ses actes.</t>
  </si>
  <si>
    <t>Safia fait preuve d'une belle détermination à lutter pour l'émancipation des femmes. Le récit est suivi d'un dossier sur les champions du marathon, qui lui ont servi de modèles.</t>
  </si>
  <si>
    <t>À la fois récit historique très documenté, récit de voyage et récit d'apprentissage, ce roman est très riche. La forme du journal intime favorise l'identification à une jeune fille très attachante, à l'esprit à la fois ouvert et critique. C'est un plaidoyer contre l'intolérance et le fanatisme religieux, pour l'acceptation de la différence et la curiosité intellectuelle. Bien écrit et bien traduit, ce long récit convient à de bons lecteurs de 4ème et peut être lu bien au-delà.</t>
  </si>
  <si>
    <t>Deux héroïnes courageuses, déterminées pour un beau récit d’aventure qui explore les thèmes de la condition de la femme, de l’esclavage et de la lutte contre les préjugés. Un livre épais mais une lecture captivante.</t>
  </si>
  <si>
    <t>Roman qui aborde avec finesse et sensibilité des thématiques fortes : quête d'identité, liens familiaux, construction d’une amitié solide, difficultés d'un enfant de onze ans pour apprendre à lire... Personnages très attachants, qu'il s'agisse des enfants ou des adultes (chaleureux et sécurisants). Récit bien construit, écriture simple mais soignée. Un roman d’apprentissage qui plait autant aux filles qu’aux garçons, très touchés par l'enquête de Sam et par l'amitié des deux enfants pourtant très différents.</t>
  </si>
  <si>
    <t>Le récit nous laisse sur notre faim, on attend avec impatience la suite. L'auteur très habile nous place au même niveau que le héros et c'est avec lui que l'on découvre ce jeu et l'addiction qui en découle. La poésie tient une place importante dans ce récit car trois poèmes permettent de vieillir, rajeunir ou retrouver son âge dans la Cité.</t>
  </si>
  <si>
    <t>Témoignage émouvant et dur, très précis historiquement, raconté à la première personne. Récit qui dénonce la cruauté et l’horreur des mesures antisémites, et fait partager l’indignation de Hans devant l’injustice, le racisme et la propagande nazies.</t>
  </si>
  <si>
    <t>Histoire forte sur les thèmes du handicap et de l’exclusion sociale. Personnages attachants. Récit à plusieurs voix. Très intéressant pour travailler la notion de point de vue. Belle écriture, qui restitue bien l’identité de chaque personnage.</t>
  </si>
  <si>
    <t>Récit dense et poignant dans lequel un adolescent prend conscience à la fois de ce qui se passe dans son pays soumis à la dictature, de son attachement pour son père et de la force de résistance de la poésie. Très bel hommage à la poésie engagée avec une insertion réussie d'extraits de poèmes du XXe siècle : tous ces extraits, accessibles au lecteur adolescent, font sens et entrent en résonance avec le cœur de l'intrigue et les personnages.</t>
  </si>
  <si>
    <t>Roman d’aventure captivant et teinté d’humour mais surtout roman initiatique très riche, avec de nombreux éléments symboliques. Histoire impossible à résumer en quelques lignes car le récit principal ouvre sur d’autres récits qui racontent des faits survenus des dizaines d’années plus tôt. Le narrateur amène ainsi le lecteur à mettre en relation certains éléments avant que le héros ne le fasse. Le titre anglais est « Holes » : trous que le héros creuse dans le sol et trous que le lecteur comble dans le récit.</t>
  </si>
  <si>
    <t>Un récit vivant à lire impérativement par les élèves s'ils vont visiter le Clos-Lucé ! Ce petit roman met en valeur aussi bien la sensibilité des personnes handicapées que l'humanité du grand peintre. Ecriture simple mais qui exprime les sentiments du personnage principal.</t>
  </si>
  <si>
    <t>L'Amazonie est au cœur de ce récit qui défend les droits de la nature et le respect des traditions et des cultures.</t>
  </si>
  <si>
    <t>Un récit émouvant, tout en finesse et en délicatesse, servi par un graphisme sobre dont l'expressivité est renforcée par les couleurs franches accordées aux différents moments de l'histoire.</t>
  </si>
  <si>
    <t>Coup de cœur pour ce petit récit qui aborde de manière très sensible et poétique des thématiques qui touchent les élèves : différences, amour, scolarité, intégration, modifications génétiques. Personnages attachants. Description très fine des émotions amoureuses. Regard positif de l’enseignante et de l’inspecteur sur l’enfaon qui rencontre des difficultés scolaires mais révèle une grande sensibilité.</t>
  </si>
  <si>
    <t>Récit bouleversant, qui pose des questions essentielles sur l'école, ses rapports avec la société, la possibilité de s’en sortir quand on vit dans une cité.</t>
  </si>
  <si>
    <t>Un récit empli de nostalgie qui dit la transmission d'une génération à l'autre d'une histoire, d'une culture, mais surtout de valeurs.</t>
  </si>
  <si>
    <t xml:space="preserve">aventures </t>
  </si>
  <si>
    <t>Le ballon d'or</t>
  </si>
  <si>
    <t>entente fraternelle</t>
  </si>
  <si>
    <t>lutte contre la bêtise</t>
  </si>
  <si>
    <t>SATRAPI Marjane</t>
  </si>
  <si>
    <t>SHETH Kashmira</t>
  </si>
  <si>
    <t>Un sari couleur de boue</t>
  </si>
  <si>
    <t>Etat de Gujarat, Inde, 1918 : Leela, mariée à neuf ans selon la tradition, a maintenant treize ans et  est heureuse de venir s'installer dans la maison de sa belle-famille. Mais son mari meurt brutalement et alors sa vie bascule. Elle va devoir endosser le statut de veuve, comme l'exige la tradition : on lui rase la tête, on lui ôte ses bijoux, elle doit porter un sari « couleur de boue » et vivre recluse dans sa famille car elle est devenue synonyme de malheur. Leela n'a-t-elle plus d'avenir ? Elle peut compter sur l'aide de son frère et de son ancienne institutrice, et elle vit surtout à l'époque où l'on commence à entendre le nom d'un certain Gandhi qui parle au nom de tous les opprimés, qu'ils soient des paysans pauvres en lutte contre le poids des impôts exigés par les colonisateurs anglais ou qu'ils soient des victimes de la pesanteur des traditions indiennes.</t>
  </si>
  <si>
    <t>Ce livre transporte le lecteur dans l'Inde du début du XXe siècle. Il met en parallèle le destin d'une jeune fille, inspiré à l'auteur par la vie de sa propre tante, et l'Histoire de manière plus générale, avec les débuts de la lutte contre la colonisation anglaise qui aboutira à l'indépendance de l'Inde en 1948. Il est très facile pour le lecteur de s'identifier à Leela, de partager son désespoir lorsque son veuvage la condamne à l'exclusion, mais aussi d'admirer sa détermination à vouloir modifier son destin imposé par des traditions qui se veulent immuables.</t>
  </si>
  <si>
    <t>Présence d'un lexique en fin d'ouvrage pour expliquer les mots indiens employés dans le texte.</t>
  </si>
  <si>
    <t>Le sourire de ma mère</t>
  </si>
  <si>
    <t>Caterina, une jeune fille que les autres considèrent comme un peu simplette, se retrouve servante au château de Cloux, résidence offerte par François Ier au grand Léonard de Vinci. Comment ces deux êtres que tout semble séparer vont-ils pouvoir se rencontrer et se parler ?</t>
  </si>
  <si>
    <t>RESSOUNI-DEMIGUEUX Karim</t>
  </si>
  <si>
    <t>ROZENFELD Carina</t>
  </si>
  <si>
    <t>POUGET Anne</t>
  </si>
  <si>
    <t>Une fillette retrouve sa grand-mère au Maghreb pendant les vacances. Mais celle-ci meurt…</t>
  </si>
  <si>
    <t>Un explorateur, muni d’une dent de géant recouverte de gravures étranges, part pour un voyage lointain, à la rencontre des derniers géants et découvre leur culture.</t>
  </si>
  <si>
    <t>John Chatterton est un chat détective qui enquête sur la disparition de Lilas.</t>
  </si>
  <si>
    <t>Dans un pays d’Amérique latine soumis à une dictature, Saturnino, Luzia sa petite sœur et leur ami Patte-Folle cirent les chaussures, mendient et essaient d’échapper aux « macacos », les miliciens du président. Leurs parents sont morts, victimes du régime totalitaire. Leur rencontre avec le Maestro va changer leur vie. Le vieil homme veut leur apprendre la musique classique. Les enfants prennent petit à petit l'habitude de venir dans cette maison abandonnée pour apprendre à jouer des instruments…</t>
  </si>
  <si>
    <t>François, à soixante ans, part à la recherche de sa mère qui l'avait abandonné à la naissance après avoir eu une brève liaison avec un officier allemand durant la Seconde Guerre mondiale. Lorsqu'il la revoit, remontent à sa mémoire tous ses souvenirs d'enfant maltraité et humilié par sa grand-mère maternelle qui l'a « élevé » mais ne lui pardonne pas ses origines : pour elle, il n'est qu' « un fils de Boche » qui fait rejaillir la honte sur la famille. François parviendra-t-il à surmonter ce traumatisme ?</t>
  </si>
  <si>
    <t>inspiration autobiographique</t>
  </si>
  <si>
    <t>Le livre de poche</t>
  </si>
  <si>
    <t>Ilse est partie</t>
  </si>
  <si>
    <t>imaginaire</t>
  </si>
  <si>
    <t>Paroles des poètes d’aujourd’hui</t>
  </si>
  <si>
    <t>Sarbacane</t>
  </si>
  <si>
    <t>Lansman</t>
  </si>
  <si>
    <t>NÖSTLINGER Christine</t>
  </si>
  <si>
    <t>PIQUEMAL Michel, LAGAUTRIÈRE Philippe</t>
  </si>
  <si>
    <r>
      <t xml:space="preserve">Livres proches : « </t>
    </r>
    <r>
      <rPr>
        <sz val="10"/>
        <color indexed="8"/>
        <rFont val="Arial Narrow"/>
        <family val="2"/>
      </rPr>
      <t>Les yeux de Rosa Andersen »</t>
    </r>
    <r>
      <rPr>
        <sz val="10"/>
        <color indexed="8"/>
        <rFont val="Arial Narrow"/>
        <family val="2"/>
      </rPr>
      <t xml:space="preserve"> du même auteur, « </t>
    </r>
    <r>
      <rPr>
        <sz val="10"/>
        <color indexed="8"/>
        <rFont val="Arial Narrow"/>
        <family val="2"/>
      </rPr>
      <t>Sans domicile fixe »</t>
    </r>
    <r>
      <rPr>
        <sz val="10"/>
        <color indexed="8"/>
        <rFont val="Arial Narrow"/>
        <family val="2"/>
      </rPr>
      <t xml:space="preserve"> de Lesley BEAKE, « </t>
    </r>
    <r>
      <rPr>
        <sz val="10"/>
        <color indexed="8"/>
        <rFont val="Arial Narrow"/>
        <family val="2"/>
      </rPr>
      <t>Lambada pour l’enfer »</t>
    </r>
    <r>
      <rPr>
        <sz val="10"/>
        <color indexed="8"/>
        <rFont val="Arial Narrow"/>
        <family val="2"/>
      </rPr>
      <t xml:space="preserve"> d’Hector HUGO. </t>
    </r>
  </si>
  <si>
    <t>Facile à lire, ce livre peut être proposé plus tôt à des élèves assez mûrs. Traduction : Valérie DAYRE.</t>
  </si>
  <si>
    <t>25 euros. Ce volume regroupe les trois tomes des albums cartonnés. Un second volume est paru pour aborder l'année 1989, année de la chute du Mur de Berlin.</t>
  </si>
  <si>
    <t>Un beau film d’Oliver SCHMITZ a été tiré du livre. Traduction : Sidonie VAN DEN DRIES</t>
  </si>
  <si>
    <t>XIXe siècle</t>
  </si>
  <si>
    <t xml:space="preserve">violence </t>
  </si>
  <si>
    <t>paysages</t>
  </si>
  <si>
    <t>ville</t>
  </si>
  <si>
    <t>développement durable</t>
  </si>
  <si>
    <t xml:space="preserve">inégalités </t>
  </si>
  <si>
    <t>migrations</t>
  </si>
  <si>
    <t>éducation </t>
  </si>
  <si>
    <t>identité</t>
  </si>
  <si>
    <t>citoyenneté</t>
  </si>
  <si>
    <t>discriminations</t>
  </si>
  <si>
    <t>justice</t>
  </si>
  <si>
    <t xml:space="preserve">Révolution </t>
  </si>
  <si>
    <t>découvertes</t>
  </si>
  <si>
    <t>adolescence</t>
  </si>
  <si>
    <t>critique sociale</t>
  </si>
  <si>
    <t>engagement</t>
  </si>
  <si>
    <t>sentiments</t>
  </si>
  <si>
    <t>comédie</t>
  </si>
  <si>
    <t>STRATTON Allan</t>
  </si>
  <si>
    <t>RICHTER Hans Peter</t>
  </si>
  <si>
    <t>Effroyables jardins</t>
  </si>
  <si>
    <t>Le vieux qui lisait des romans d'amour</t>
  </si>
  <si>
    <t>Star-crossed lovers</t>
  </si>
  <si>
    <t>Les derniers géants</t>
  </si>
  <si>
    <t>Les animaux de tout le monde</t>
  </si>
  <si>
    <t>Seghers</t>
  </si>
  <si>
    <t>anthologie</t>
  </si>
  <si>
    <t>enfance</t>
  </si>
  <si>
    <t>forêt amazonienne</t>
  </si>
  <si>
    <t>banlieue</t>
  </si>
  <si>
    <t>totalitarismes, dictatures</t>
  </si>
  <si>
    <t>Commentaire</t>
  </si>
  <si>
    <t>Point(s) particulier(s)</t>
  </si>
  <si>
    <t xml:space="preserve"> 3e-2e</t>
  </si>
  <si>
    <t>Le Dieu du carnage</t>
  </si>
  <si>
    <t>Médée la Magicienne</t>
  </si>
  <si>
    <t>Flammarion</t>
  </si>
  <si>
    <t>Syros</t>
  </si>
  <si>
    <t>Casterman</t>
  </si>
  <si>
    <t>Thierry Magnier</t>
  </si>
  <si>
    <t>Bayard</t>
  </si>
  <si>
    <t>Gallimard</t>
  </si>
  <si>
    <t>L'Afrique d'Ouest en Est</t>
  </si>
  <si>
    <t>Celui qui n'aimait pas lire</t>
  </si>
  <si>
    <t>Attention fragiles</t>
  </si>
  <si>
    <t>choix</t>
  </si>
  <si>
    <t>VIGNAL Hélène</t>
  </si>
  <si>
    <t>ROUBAUD Jacques</t>
  </si>
  <si>
    <t>PARR Maria</t>
  </si>
  <si>
    <t>PY Olivier</t>
  </si>
  <si>
    <t>RIVAIS Yak</t>
  </si>
  <si>
    <t>WEIL Sylvie</t>
  </si>
  <si>
    <t>POUCHAIN Martine</t>
  </si>
  <si>
    <t>PROSE Francine</t>
  </si>
  <si>
    <t>Mémoires d'une pirate</t>
  </si>
  <si>
    <t>SACHAR Louis</t>
  </si>
  <si>
    <t>Une île trop loin</t>
  </si>
  <si>
    <t>Titre</t>
  </si>
  <si>
    <t>L'Île au trésor</t>
  </si>
  <si>
    <t>Auteur (illustrateur)</t>
  </si>
  <si>
    <t>QUINT Michel</t>
  </si>
  <si>
    <t>ZENATTI Valérie</t>
  </si>
  <si>
    <t>REZA Yasmina</t>
  </si>
  <si>
    <t>SOLET Bertrand</t>
  </si>
  <si>
    <t>PARONUZZI Fred</t>
  </si>
  <si>
    <t>ROGER Marie-Sabine</t>
  </si>
  <si>
    <t>SALZMAN Mark</t>
  </si>
  <si>
    <t>WHITE Ruth</t>
  </si>
  <si>
    <t>TARDIEU Jean</t>
  </si>
  <si>
    <t>PINGUILLY Yves</t>
  </si>
  <si>
    <t>Lancelot, poussé par l'amour et par son idéal chevaleresque, provoque en duel un dragon monstrueux qui règne en tyran sur les habitants d'une petite ville.  Vainqueur mais blessé et disparu, il est tenu pour mort. Alors le Bourgmestre, aidé de son fils, n'hésite pas à s'attribuer sa victoire et à s'emparer du pouvoir, condamnant le peuple à une « servitude volontaire ».</t>
  </si>
  <si>
    <t>Adeline tient un journal intime. Elle raconte sa vie à l'auberge de ses parents et y note ses impressions et sentiments. Un jour, un nouveau pensionnaire s'installe, il s'appelle Vincent. Cet homme va intriguer de plus en plus la jeune fille et sa famille. Il peint des choses, parfois insignifiantes, parfois intrigantes... Personnage troublant que cet homme. Se mêlent alors dans ce journal les réflexions d'Adeline sur Vincent Van Gogh, sur ses premiers émois amoureux, ses conflits avec sa mère...</t>
  </si>
  <si>
    <t>Dialogue entre un enfant et un grand-père. L'enfant pose des questions sur des éléments de la culture traditionnelle africaine, le grand-père l'initie aux mystères.</t>
  </si>
  <si>
    <t>Prise dans une marée noire, une mouette parvient à voler jusqu’à Hambourg. Là, elle tombe sur le balcon de Zorbas le chat. Avant de mourir, elle demande à Zorbas de promettre de ne pas manger l’œuf qu’elle a pondu, de s’en occuper jusqu’à la naissance du poussin et d’apprendre à voler à celui-ci. Tous les amis de Zorbas se mobilisent pour l’aider à tenir sa promesse.</t>
  </si>
  <si>
    <t>Au bord du fleuve Amazone, un vieux, ami des Indiens Shuars, vit dans le respect de la nature et de ses habitants. Il découvre le plaisir de la lecture.</t>
  </si>
  <si>
    <t>Louise, onze ans, vit au Canada avec son père et sa sœur. Un soir, elle remarque un ours blanc transparent qui la suit comme un ange gardien. Elle l’accueille chez elle, en fait son confident, son compagnon de jeu. Mais Louise est la seule à le voir. Bientôt les ours blancs se multiplient. Ils sont derrière son père, sa sœur, et même les gens du quartier… La petite fille se heurte à l’incompréhension de son entourage.</t>
  </si>
  <si>
    <t>Un enfant est déprimé après avoir vu le film « Nanouk l’eskimo ». Les discussions avec un psychologue le conduisent à voir qu’il a peur de la mort et il se remet.</t>
  </si>
  <si>
    <t>Une fille raconte l'histoire de son père, rapatrié d'Algérie, son retour en France, les difficultés de sa nouvelle vie et les souvenirs d'Alger qui le hantent.</t>
  </si>
  <si>
    <t>Lorsque Jason arrive en Colchide pour conquérir la toison d'or, Médée est prête à trahir les siens pourvu que ce bel inconnu l'emmène avec lui. Mais Jason va la trahir à son tour pour épouser la princesse de Corinthe. Le désespoir et la vengeance de Médée seront terribles...</t>
  </si>
  <si>
    <t>Bandian vit à Makono, un village de Haute-Guinée. Sa vie n’est pas facile mais il adore le foot et il a bien l'intention de devenir le meilleur. Pour s'entraîner correctement, il lui faudrait déjà un vrai ballon, un ballon en cuir. Un ballon avec lequel il pourrait donner le coup d'envoi de sa carrière, vers le centre de formation de Conakry, puis les grands clubs européens …</t>
  </si>
  <si>
    <t>Il était un capitaine</t>
  </si>
  <si>
    <t>Rageot</t>
  </si>
  <si>
    <t>lecture facile / bons lecteurs</t>
  </si>
  <si>
    <t>lecture facile</t>
  </si>
  <si>
    <t>bons lecteurs</t>
  </si>
  <si>
    <t>album</t>
  </si>
  <si>
    <t>Mot clé 1
(issu des programmes)</t>
  </si>
  <si>
    <t>histoire des arts</t>
  </si>
  <si>
    <t>aventures</t>
  </si>
  <si>
    <t>Antiquité</t>
  </si>
  <si>
    <t>colonisation</t>
  </si>
  <si>
    <t>conduites à risques</t>
  </si>
  <si>
    <t>droits</t>
  </si>
  <si>
    <t>expérience personnelle</t>
  </si>
  <si>
    <t>Moyen Âge</t>
  </si>
  <si>
    <t>technologies nouvelles</t>
  </si>
  <si>
    <t>libertés</t>
  </si>
  <si>
    <t>monde contemporain</t>
  </si>
  <si>
    <t>pauvreté</t>
  </si>
  <si>
    <t>classicisme</t>
  </si>
  <si>
    <t>XVIIe siècle</t>
  </si>
  <si>
    <t>XXe siècle</t>
  </si>
  <si>
    <t>XXIe siècle</t>
  </si>
  <si>
    <t>amitié</t>
  </si>
  <si>
    <t>amour</t>
  </si>
  <si>
    <t>animaux</t>
  </si>
  <si>
    <t>arts</t>
  </si>
  <si>
    <t>sport</t>
  </si>
  <si>
    <t>maladie</t>
  </si>
  <si>
    <t>dérives scientifiques</t>
  </si>
  <si>
    <t>diversité culturelle</t>
  </si>
  <si>
    <t>droits de l'enfant</t>
  </si>
  <si>
    <t>famille</t>
  </si>
  <si>
    <t>handicap</t>
  </si>
  <si>
    <t>Les clés de Babel</t>
  </si>
  <si>
    <t>Hachette jeunesse</t>
  </si>
  <si>
    <t>PIQUEMAL Michel, BALEZ Olivier</t>
  </si>
  <si>
    <t>Les animaux de la ferme de M. Jones se révoltent contre leur maître. Ils prennent le pouvoir et chassent les hommes. Ils instaurent de nouveaux principes pour l'égalité entre les animaux, et les cochons semblent bien décidés à faire respecter ces commandements. L'espoir des animaux perdurera-t-il ? Comment évoluera ce nouveau « régime » ?</t>
  </si>
  <si>
    <t>Les mystères de Harris Burdick</t>
  </si>
  <si>
    <t>Les philo-fables pour la Terre</t>
  </si>
  <si>
    <t>Les prisonniers de Pompéi</t>
  </si>
  <si>
    <t>Les rois de l'horizon</t>
  </si>
  <si>
    <t>SERRES Karin</t>
  </si>
  <si>
    <t>Actes sud</t>
  </si>
  <si>
    <t>Traduction : Jeanne ETORÉ</t>
  </si>
  <si>
    <t>Didier</t>
  </si>
  <si>
    <t>Jasmin</t>
  </si>
  <si>
    <t>Philippe Picquier</t>
  </si>
  <si>
    <t>Théâtrales</t>
  </si>
  <si>
    <t>Editeur</t>
  </si>
  <si>
    <t>récit</t>
  </si>
  <si>
    <t>NORMANDON Richard</t>
  </si>
  <si>
    <t>ZAMBON Catherine</t>
  </si>
  <si>
    <t>SIBRAN Anne, TRONCHET Didier</t>
  </si>
  <si>
    <t>Esperluète</t>
  </si>
  <si>
    <t>Là-bas</t>
  </si>
  <si>
    <t>Premier volume de la série « La cité ».</t>
  </si>
  <si>
    <t>Ce conte fait également partie d’un recueil publié sous le titre  : « Le Loukoum à la pistache et autres conte d’Orient », du même auteur chez Syros.</t>
  </si>
  <si>
    <t>Album illustré doublé d’un CD. Titus retrouve dans une armoire les lettres que lui écrivait son ami d’enfance, Frédéric Chopin. Correspondance imaginaire inspirée des lettres d’adolescent du musicien, régulièrement citées. La « note bleue » est l’objet d’une quête esthétique. Le CD fait alterner le texte lu par la voix d’un récitant et de nombreux extraits d’œuvres pianistiques.</t>
  </si>
  <si>
    <t>Ce récit pose de manière intéressante pour de jeunes lecteurs, la question de l'immigration clandestine, du droit à l'éducation et de l'exploitation dans le monde du travail. Bel exemple de chaine de solidarités. Des personnages attachants.</t>
  </si>
  <si>
    <t>Un récit intéressant, qui peut toucher les adolescents peu à l'aise avec la lecture. Les nombreuses adresses aux lecteurs permettent à ces derniers de s'impliquer et d'être en confiance. Le récit est optimiste et montre que rien n'est perdu, que l'on peut se mettre à écrire, que l'on peut devenir un écrivain reconnu malgré des difficultés scolaires.</t>
  </si>
  <si>
    <t>Un récit sous forme d'apologue qui fait une satire de la Révolution russe et plus généralement du stalinisme. Chaque animal correspond à un « concept » ou à un personnage historique. Différents degrés de lecture sont possibles et des extraits de cette œuvre peuvent être conjointement étudiés en français et en histoire-géographie.</t>
  </si>
  <si>
    <t>Maghreb. Nour, brillante élève, va travailler chez sa directrice d’école pour pouvoir payer ses frais de scolarité et poursuivre ses études. Elle y rencontre Idriss, le neveu de la directrice, dont elle tombe follement amoureuse. Deux récits alternent : celui de Nour, au passé et à la première personne, qui raconte les évènements liés à son histoire d’amour ; et celui de Youness – Nour travestie en garçon – au présent et à la troisième personne qui relate le voyage pour quitter clandestinement le Maroc.</t>
  </si>
  <si>
    <t xml:space="preserve">Un récit souvent drôle, parfois grave et toujours tendre sur le thème de l’amitié, de la famille et des relations intergénérationnelles. Une histoire racontée dans une langue vivante et pétillante, à l’image de ses héros. Une héroïne intrépide mais chez laquelle on devine des fêlures. Un narrateur plus calme et plus rêveur. Des adultes bien présents. Un roman dans la lignée de ceux d’Astrid Lindgren – l’auteure de « Fifi Brindacier » -, en plus moderne.
</t>
  </si>
  <si>
    <t>Récit à la première personne, bouleversant mais sans « pathos », grâce à une écriture très sobre et pudique qui correspond bien à la narratrice, responsable et réfléchie. Récit réaliste très documenté qui montre le poids des traditions, des superstitions et de l'ignorance face au sida et la difficulté d'accès aux soins dans certains pays d'Afrique. Pas de « happy end » mais une leçon de vie, de tolérance et de courage à travers les combats de Chanda. Texte bien traduit, facile à lire malgré l’épaisseur.</t>
  </si>
  <si>
    <t>Un court récit qui se lit d'une traite, tant l'intensité dramatique est croissante, et qui se relit pour mieux en comprendre les enjeux.</t>
  </si>
  <si>
    <t>Destin émouvant d'une petite fille ballottée par l'Histoire. Ce récit simple et sensible participe au devoir de mémoire en même temps qu'il constitue une dénonciation des horreurs de la guerre.</t>
  </si>
  <si>
    <t>Le récit aborde un aspect de la persécution des Juifs moins fréquent en littérature jeunesse : il évoque, avec nuance et délicatesse, la douleur de l’exil et la nécessité d’oublier pour s’adapter. Les personnages sont denses et vrais, et ce roman enseigne à aller au-delà de l’apparence grâce au personnage de la rude tante Martha.</t>
  </si>
  <si>
    <t>Bref récit de cinquante pages en forme de conte de Noël  : l’orgue de Kalfermatt est abîmé. Peinant à le réparer, un étrange musicien projette de glisser un enfant dans chaque tuyau, chargé chacun de crier une seule note à chaque coup sur les touches de l’instrument… Betty et Joseph ont des voix proches, disposant lui d’un ré dièse et elle d’un mi bémol. Réflexion musicale au bord du fantastique : le rêve, Noël, la voix, l’artiste inquiétant font le plaisir du texte.</t>
  </si>
  <si>
    <t>Un récit d'aventure maritime inspiré du Radeau de la Méduse. Palpitant.</t>
  </si>
  <si>
    <t>Roman d'apprentissage, « No et moi » exprime bien les problèmes, les rêves et la révolte d’une adolescente qui jette un regard à la fois naïf et lucide sur le monde qui l’entoure. L’auteure évoque avec justesse et sans « pathos » les fragilités de la vie : exclusion, dépression, solitude et difficulté à communiquer en famille. Récit facile à lire mais pas simpliste.</t>
  </si>
  <si>
    <t xml:space="preserve">Une belle relation père-fils qui permet au héros de réfléchir et de se construire. Un récit réaliste, à hauteur d'enfant, qui montre ce que peuvent être la cruauté de l'enfance et de l'adolescence, la tyrannie du groupe dans lequel on veut se faire accepter, la difficulté de savoir dire non. Des adultes qui ne savent pas tout et ne peuvent pas tout. Un livre qui ne donne pas de leçon ni de solutions mais qui propose plusieurs pistes de réflexion.
</t>
  </si>
  <si>
    <t>Ce récit d'une cinquantaine de pages constitue une fable politique tout à fait passionnante. Beaucoup de questions sont posées, notamment celle de l'exigence vis-à-vis de soi-même pour oser s'affranchir d'un bonheur apparent qui n'est en réalité qu'une forme trompeuse de l'oppression. À la voix de la narratrice adolescente, se mêlent les discours officiels, sous la forme d'affiches et d'articles de presse.</t>
  </si>
  <si>
    <t>Ce récit est aussi le parcours d'un adolescent qui suit Jonas sans toujours bien comprendre sa mission, mais qui, sensible à l'humanité souffrante, devient peu à peu, aux yeux de son maitre, un homme et un compagnon de voyage.</t>
  </si>
  <si>
    <t>L’auteure a emprunté la voix de sa sœur ainée pour écrire cette chronique familiale largement autobiographique. Le quotidien difficile est évoqué avec sobriété et pudeur. Pas de pathos dans ce récit qui évoque aussi les défis d’écoliers, les moments joyeux et chaleureux en famille ou entre amis. L’auteure dessine un portrait fin de la narratrice et de ses relations avec ses parents. Tout est raconté à hauteur d’enfant, ou plutôt d’adolescente : ce récit est aussi celui du passage de l’enfance au monde adulte.</t>
  </si>
  <si>
    <t>Kwita, le narrateur, est un enfant des rues. Il vit avec ses amis Ali, Omar et Boubker. Ils ont quitté la bande de Dib et se partagent un bout de quai abandonné du port de Casablanca. Ali veut devenir marin et rejoindre une île aux deux soleils. Mais Dib ne supporte pas qu'on échappe à son autorité. Sa bande agresse les quatre amis avec des pierres. Ali est mortellement touché. Kwita jure de l'enterrer comme un prince...</t>
  </si>
  <si>
    <t>En 1966, on retrouve l’épave d’une trière, qui contient des morceaux de céramique. L’une d’elles représente le combat de Thésée contre le Minotaure. C’est l’occasion pour un archéologue de retracer l’histoire de ce héros.</t>
  </si>
  <si>
    <t>Une petite fille qui souvent s’ennuie fait la rencontre du loup, le jour où pour la première fois elle est autorisée à sortir seule.</t>
  </si>
  <si>
    <t>Comment se résoudre à sortir de ce cocon confortable que constitue la vie intra-utérine ?</t>
  </si>
  <si>
    <t>C'est le matin. Autour de la maison, l'arbre sans fin dort. Hippolène se réjouit d'aller pour la première fois à la chasse aux glousses avec son père.</t>
  </si>
  <si>
    <t>Alice raconte comment et pourquoi Johnny est devenu le souffre-douleur du collège. Elle essaie de retrouver dans quel ordre les différents évènements se sont produits jusqu'au drame final. Pour se reconstruire, elle a besoin de regarder en face sa part de responsabilité.</t>
  </si>
  <si>
    <t>Lucius vit à Pompéi, où son travail consiste à recueillir l'urine nécessaire au fonctionnement de la foulonnerie. Il a la charge de son frère, Beryllus, simple d'esprit, et aime la belle Alba. Il dessine aussi des affiches. Embarqué par erreur pour Ostie, il est blessé par un lion en voulant sauver un homme. Celui-ci devient son protecteur. De retour à Pompéi, Lucius s'interroge sur le sort des gladiateurs et des esclaves. Mais selon Beryllus, Pompéi sera bientôt détruite par le Vésuve...</t>
  </si>
  <si>
    <t>Tom Bishop est un lycéen sans problèmes, qui mène une vie d’adolescent ordinaire dans une petite ville des Etats-Unis. Mais quand une tuerie éclate dans un établissement à quatre-vingt kilomètres de là, tout change dans son lycée. Un conseiller en gestion de crise est nommé. Sous prétexte de sécurité, le Docteur Willner met en place de nouvelles règles, de nouvelles méthodes qui grignotent petit à petit les libertés des élèves, des professeurs et des parents. Ceux qui s’insurgent disparaissent.</t>
  </si>
  <si>
    <t>Trois frères doivent rapporter l’eau de vie à leur père malade. Mais les deux ainés sont trop sûrs d’eux …</t>
  </si>
  <si>
    <t>Safia est passionnée d’athlétisme. Mais son père, ouvrier sur le chantier du Stade de France, ne veut pas que sa fille fasse un sport d’homme.</t>
  </si>
  <si>
    <t>Cocasserie, ironie,  invention verbale, de « L'instant fatal » à « Battre les flots », la brève anthologie en 89 pages initie à la fausse désinvolture d'un poète capable d'interroger sérieusement l'écriture en se moquant d'elle et de soi-même.</t>
  </si>
  <si>
    <t>Un jeune homme assiste au procès Papon sous le déguisement d'un clown. Un retour en arrière permettra de comprendre pourquoi.</t>
  </si>
  <si>
    <t>Les principaux épisodes, connus ou moins connus, de la mythologie biblique racontés dans une langue accessible qui n'exclut pas la poésie (plusieurs cantiques sont restitués).</t>
  </si>
  <si>
    <t>Un esclave s’adresse à son maitre pour lui crier sa rage de liberté.</t>
  </si>
  <si>
    <t>1659. Pour ne pas subir le même sort que sa grand-mère, pendue pour sorcellerie, Mary embarque pour le Nouveau Monde avec un groupe de colons puritains. Dans son journal, elle raconte la traversée périlleuse puis l'arrivée en Amérique et l'installation près de Salem. Mary est instruite, elle sait guérir avec les plantes, elle n'a pas peur de se promener seule dans la forêt. Pour toutes ces raisons, elle dérange la communauté.</t>
  </si>
  <si>
    <t>Au XVIIIe siècle, à la mort de son père, Nancy, seize ans, quitte l’Angleterre, pour la Jamaïque, où sa famille possède des plantations de sucre. Elle y commence une nouvelle vie et découvre les réalités de l’esclavage et du commerce du sucre. Mais quand son mariage est arrangé avec un riche propriétaire terrien, Nancy décide de fuir. Elle s’embarque à bord d’un bateau pirate avec Minerva, une jeune esclave. Les deux jeunes filles sont prêtes à se battre pour garder leur liberté...</t>
  </si>
  <si>
    <t>L'héroïne, Marzi, est une petite fille d'une dizaine d'années qui vit en Pologne. Trois années de sa vie sont mises en scène entre 1984 et 1987, années clés de ce pays. À travers de courtes scènes de la vie quotidienne, Marzi évoque, avec ses mots d'enfant, le rationnement, le catholicisme, l'embrigadement de la société, le système scolaire, les difficultés à vivre dans un pays communiste.</t>
  </si>
  <si>
    <t>Paul dépouille son langage des différentes classes de mots qu'il cède à un curieux personnage pour qu'en échange celui-ci fasse ses devoirs à sa place.</t>
  </si>
  <si>
    <t>Une équipe de football d'enfants tanzaniens, dirigé par Nelson, le capitaine, va disputer son premier « match international » avec une équipe spécialement venue  d'Allemagne. Chacun y met du sien pour que la fête soit réussie et que l'Afrique n'ait pas à rougir durant cet événement qui enfièvre désormais tout le village.</t>
  </si>
  <si>
    <t>Afrique. Chanda n’a que seize ans mais elle a déjà perdu beaucoup de membres de sa famille. Depuis que sa mère est malade, c’est sur elle que repose la charge de ses frères et sœur. Elle s’inquiète aussi pour son amie Esther qui ne va plus à l’école et traine dans la rue avec des touristes. Chanda voudrait continuer ses études mais elle doit arrêter l’école pour s’occuper de sa famille, puis aller dans le village de ses grands-parents car elle n’a plus aucune nouvelle de sa mère partie là-bas.</t>
  </si>
  <si>
    <t>52 av. J. -C. : Vercingétorix, installé à Gergovie, tente de mettre au point un plan pour chasser définitivement de Gaule les Romains. Il va être aidé dans son entreprise par de jeunes jumeaux gaulois, un garçon et une fille. Ils sont intrépides et débrouillards : ils épient le camp romain basé devant Gergovie et en rapportent des renseignements très intéressants. Mais il y a un traître dans l'entourage du chef gaulois...</t>
  </si>
  <si>
    <t>Qui aurait dit qu'un pigeon suffise à bouleverser la vie d'un homme sans histoire ?</t>
  </si>
  <si>
    <t>Trois pièces de Jean Tardieu  : « Un mot pour un autre », « Finissez vos phrases ! » et « Les mots inutiles ». La réflexion sur les jeux de langage et la communication s’inscrit dans une poésie et une théâtralité comique. Chacune des pièces (de 14 à 20 pages) met en scène un dérèglement du dialogue montrant que la communication signifie autrement que par le sens apparent des mots. De vraies comédies, très accessibles, favorisant une réflexion sur le langage et la communication.</t>
  </si>
  <si>
    <t>Du « Fleuve caché » (1933) à « Da capo » (1995), un bref mais pertinent parcours dans les « formeries » drolatiques et l'inquiétante étrangeté d'une « voix sans personne ».</t>
  </si>
  <si>
    <t>Un jeune soldat, blessé d'un éclat d'obus, écrit à sa grand-mère, pour la rassurer sur le fait qu'il n'a pas oublié la promesse faite dix-sept ans auparavant . Ils visitaient ensemble l'exposition universelle à Paris, lorsqu'elle lui a révélé son enfance en Algérie.</t>
  </si>
  <si>
    <t>Défaite d'Athènes contre Sparte : Lyncée, jeune esclave de Ménon, se rend compte que les hommes sont prêts à tout pour garder le pouvoir... Callias, pourtant jeune héritier, est ainsi à son tour vendu comme esclave. Lyncée a l'occasion de deviser avec Socrate, ce qui bouleverse sa vie et lui donne l'envie d'apprendre. Mais Socrate est condamné... Lyncée, Callias, et la belle esclave Dori décident de s'enfuir à bord du navire qui doit emmener Socrate loin d'Athènes.</t>
  </si>
  <si>
    <t>Pour fuir les persécutions nazies, Steffi et Nelli sont envoyées sur une île suédoise. Ces deux sœurs juives pensent avoir laissé leur douce vie à Vienne pour un temps limité, mais leurs parents ne réussiront pas à émigrer aux Etats-Unis. Elles sont séparées dans deux familles de pêcheurs : Steffi, chez un couple austère sans enfant, Nelli, dans une famille joyeuse pleine de petits. Contrairement à Nelli, Steffi peine à s’adapter à cette nouvelle vie.</t>
  </si>
  <si>
    <t>En Inde, malgré les difficultés et la pauvreté, une orpheline parvient à réaliser son rêve de devenir musicienne à travers des aventures qui la révèlent à elle-même.</t>
  </si>
  <si>
    <t>Album qui fait apparaitre en vis-à-vis une image en noir et blanc, et un titre accompagné d'une phrase, qui pourrait être le début d’une histoire.</t>
  </si>
  <si>
    <t>Fleur de printemps et son grand-père sont réunis pour une leçon de calligraphie. La petite fille peine à écrire le mot « paix ». Le vieil homme lui raconte la légende de Zhang, qui apprit à élever des vers à soie et à fabriquer ses propres pigments pour réaliser de superbes peintures.</t>
  </si>
  <si>
    <t>Le Chancellor fait voile avec vingt-huit personnes à son bord. Un incendie couve dans les cales, mais le capitaine, dont la santé mentale parait défaillante, n'est pas en mesure de le maîtriser.</t>
  </si>
  <si>
    <t>Le mythe de Cassandre raconté dans un suspense digne d’un roman policier : la documentation irréprochable s’allie au plaisir du récit. Un dossier, après les treize chapitres, permet d’approfondir les connaissances, mais la lecture peut s’effectuer sans appel aux notes et références.</t>
  </si>
  <si>
    <t>Une adolescente française suit sa famille qui déménage à New-York. D'abord dubitative, la jeune fille, qui est musicienne, ne tardera pas à s'adapter à sa nouvelle vie, rencontrant de nouveaux amis et faisant la magnifique découverte du jazz.</t>
  </si>
  <si>
    <t>Les turbulents jumeaux Tim et Tom sont enmenés en proimenade par leur père pour laisser leur mère se reposer avec leur petite sœur. Il ne fait pas beau. Après avoir hésité, leur père les conduit sur la plage où, près du fort en ruine du Zuydcoote, Tim a une vision effrayante au détour d'un chemin...</t>
  </si>
  <si>
    <t>Etre enfant, grandir, devenir grand, qu’est-ce que c’est ? Le Petit Chaperon rouge se pose la question et nous avec elle.</t>
  </si>
  <si>
    <t>Cet album se lit à tous les âges. Par son langage et ses images créateurs d'un univers singulier, l'auteur nous parle des choses essentielles de la vie. Hippolène est en quelque sorte une petite sœur d'Alice.</t>
  </si>
  <si>
    <t>Sujet sensible, lecture à accompagner de discussions.</t>
  </si>
  <si>
    <t>Adaptation théâtrale très réussie d’un conte de Grimm.</t>
  </si>
  <si>
    <t>Le saugrenu et l'absurde, masques d'un lyrisme contrarié mais indéniable, forment une entrée appétissante pour les élèves dans les questions fondamentales de la poésie : « ça a toujours kékchose d'extrême / un poème ».</t>
  </si>
  <si>
    <t>Un hommage vibrant à la résistance d'un clown soldat et d'un clown instituteur, au nom de la fraternité humaine.</t>
  </si>
  <si>
    <t>Par la complexité de sa narration et son mélange des tons, ce récit court est destiné aux lecteurs confirmés. Il suppose aussi une bonne connaissance du contexte historique.</t>
  </si>
  <si>
    <t>Texte et images dépouillés, mais d’une grande force.</t>
  </si>
  <si>
    <t>Pièce intéressante pour les conflits qu'elle met en évidence, récemment mise en scène. Humour et vérité.</t>
  </si>
  <si>
    <t>Un recueil fait de pièces courtes qui laissent délibérément place à la fantaisie.</t>
  </si>
  <si>
    <t>Pièce passionnante à étudier dans sa composition, de nature musicale. Langue pleine de trouvailles. Apprentissage par la vie intérieure, présentée comme une aventure. Dédoublement du personnage qui met au défi la scène.</t>
  </si>
  <si>
    <t>Un brin ironique, subtile et pourtant simple, cette pièce invite à une approche prudente de la vérité et du sens. Pourrait aussi être étudiée en lycée : 3e/2e.</t>
  </si>
  <si>
    <t>Roman linéaire accessible dès la 6e, mais en lien avec le programme d’Histoire de 3e.</t>
  </si>
  <si>
    <t>Ces courtes hsitoires poétiques, drôles et bien illustrées font voyager l'imaginaire des enfants : l'histoire de la vraie princesse au Petit Pois qui trouve refuge dans une cosse de sept petits-pois qui la baptisent Blanche-Neige est particulièrement savoureuse.</t>
  </si>
  <si>
    <t>Un va et vient intéressant entre le point de vue de Tim et celui, très différent, de Tom. Qui est donc ce dragon mystérieux dans les dunes ?</t>
  </si>
  <si>
    <t>Un récit bien mené, émouvant et au suspense haletant. Dans ce roman, tous les personnages mentent: par faiblesse, appât du gain, ruse nécessaire, ou rêve d'une vie meilleure… La fin est peut-être un peu facile, mais elle renforce la cohérence du récit en mettant au jour un dernier mensonge.</t>
  </si>
  <si>
    <t>Une pièce qu'il est peut-être plus aisé de lire que de jouer : certains jeux de scène paraissent assez difficiles à réaliser et  il semble plus facile d'imaginer le décor que de le représenter (phénomènes météorologiques par exemple).</t>
  </si>
  <si>
    <t>De nombreuses expressions et mots de vocabulaire en espagnol.</t>
  </si>
  <si>
    <t>Ces contes peuvent être lus par des enfants ayant des capacités de lecture différentes : certains sont courts et faciles à comprendre, d'autres  beaucoup plus longs et complexes ; mais tous ont une trame qui aide à la compréhension.</t>
  </si>
  <si>
    <t>Bilingue français anglais</t>
  </si>
  <si>
    <t>Sherlock Holmes</t>
  </si>
  <si>
    <t>naïveté</t>
  </si>
  <si>
    <t>futur</t>
  </si>
  <si>
    <t>déforestation</t>
  </si>
  <si>
    <t>thriller</t>
  </si>
  <si>
    <t>princesse</t>
  </si>
  <si>
    <t>jazz</t>
  </si>
  <si>
    <t>imagination</t>
  </si>
  <si>
    <t>monde imaginaire</t>
  </si>
  <si>
    <t>marginal</t>
  </si>
  <si>
    <t>LITTERATURES</t>
  </si>
  <si>
    <t>Légende :</t>
  </si>
  <si>
    <t>Première liste en ligne sur Eduscol</t>
  </si>
  <si>
    <t>Au XIXème siècle, Wiggins, adolescent londonien vivant dans les quartiers pauvres de Whitechapel, a pour modèle Sherlock Holmes. Cette fois-ci, il va devoir mener lui-même l'enquête pour aider sa mère, aide-cuisinière chez le comte Brazenduke, sur qui pèsent les soupçons de vol et découvrir le véritable coupable. Cette recherche l'amènera à croiser de nouveau la route de son héros.</t>
  </si>
  <si>
    <t>Après plus d’un an passé dans le coma, Jenna se réveille en partie amnésique. Convalescente, elle tente, étape par étape, de se réapproprier sa vie d’avant l’accident. Très vite, elle s’étonne de l’attitude distante de sa grand-mère, de l’absence de réponses de ses parents à ses questions. Elle constate des discordances, des zones de flou. Elle va mener une sorte d’enquête pour découvrir qui elle était avant l’accident.</t>
  </si>
  <si>
    <t>Afrique rencontre un vieux loup borgne dans un zoo. Le loup refuse le contact avec les humains. Pourtant, ce garçon immobile devant lui l'intrigue. Ils vont se raconter leur vie en se regardant œil dans l'œil. Celle du loup en Alaska, traqué par les hommes ; celle du garçon dans toutes les Afriques où il a raconté bien des histoires.</t>
  </si>
  <si>
    <t>Galshan doit passer l’hiver en plein cœur des steppes mongoles avec son grand-père, qui vit seul et qui aurait préféré avoir un petit-fils. Tous deux devront s’apprivoiser et affronter les dangers de la nature, qu’il s’agisse de la « Mort Blanche » ou de bêtes affamées…</t>
  </si>
  <si>
    <t>Afrique. Sisanda, neuf ans, est malade du cœur. Sa maladie l'empêche de courir et de jouer avec les autres. Il faudrait l'opérer dans un hôpital spécialisé à l'étranger mais cela coûte trop cher. La mère de Sisanda, Maswala, décide de trouver cet argent en gagnant un marathon. Car Maswala aime courir dans les collines autour du village. Elle s'entraîne sans relâche pour essayer de sauver sa fille.</t>
  </si>
  <si>
    <t>Oskar, un lycéen passionné de musique, vit dans une petite ville des Etats-Unis. Sa vie et celle de toute sa famille vont être bouleversées par la décision de son grand frère, Jérémy, de s’engager dans l’armée. Les recruteurs lui ont promis de le former pour construire des ponts, mais ses talents de tireur sont vite repérés et il est envoyé en Irak. Là, il découvre la peur et l’horreur. Les lettres à ses parents sont rassurantes, les courriers électroniques à Oskar le sont beaucoup moins...</t>
  </si>
  <si>
    <t>Il n'y a plus de travail dans la vallée, jusqu'à ce qu'un projet de barrage soit proposé. Faut-il détruire la nature pour nourrir les hommes ? Le conflit réveille des réflexes communautaires.</t>
  </si>
  <si>
    <t>Hiver 54. Un incendie et voilà que le narrateur, âgé de dix ans, et sa famille nombreuse se trouvent relogés dans un petit appartement de la banlieue parisienne.</t>
  </si>
  <si>
    <t>Le jobard est un marginal qui vit seul dans un terrain vague. Les enfants de la cité voisine décident de lui faire la guerre. Mais bientôt, ils s’attacheront à lui et l’aideront à réaliser son rêve.</t>
  </si>
  <si>
    <t>Poèmes d’auteurs d’expression française, tous contemporains. Ils contiennent une forme de sagesse.</t>
  </si>
  <si>
    <t>Les textes sont adaptés de fables et contes des quatre coins du monde, en plus de ceux de l'auteur. Ils alternent avec des contrepoints poétiques et de courtes pensées de philosophes.</t>
  </si>
  <si>
    <t>L’histoire se situe en Allemagne entre 1925 et 1942. Voisins depuis toujours, deux jeunes garçons sont liés par une forte amitié. Mais l’un, Frédéric, est juif, l’autre est le narrateur. Les lois et les discriminations antisémites s’aggravent de jour en jour, et le narrateur assiste, impuissant, au drame qui broie son ami et sa famille.</t>
  </si>
  <si>
    <t>Adaptation en BD des célèbres racontars arctiques de l'écrivain danois, Jorn Riel. Les histoires des racontars se déroulent pendant la période de l'exploration du nord-est du Groenland, entre 1900 et 1950. Elles mettent en scène de rudes trappeurs qui vivent seuls dans leurs cabanes la majeure partie de l'année. Quand ils se retrouvent de temps en temps, ils se racontent des histoires truculentes et interminables.</t>
  </si>
  <si>
    <t>Chaque chapitre est la réécriture d'un conte classique, avec une contrainte d'ordre linguistique ou narratif.</t>
  </si>
  <si>
    <t>À seize ans, Pablo assiste, terrorisé, à l’arrestation de son père Liberto. Dans cette dictature d’Amérique latine, son crime est d’avoir édité de la poésie révolutionnaire. Au milieu des ruines de leur maison, Pablo sauve quelques pages. Grâce à un groupe de résistants, il parvient à se faire embaucher dans les cuisines du collège San Marcos où son père est enfermé et torturé. Lui, qui jugeait la poésie sans intérêt, trouve en elle un moyen de communiquer avec son père et une raison d’espérer.</t>
  </si>
  <si>
    <t>Soixante sonnets pour cinquante-neuf animaux dont le poète chante la vie intérieure, la beauté, en jouant sur les images et les sonorités.</t>
  </si>
  <si>
    <t>Mille ans après le Grand Nuage qui a rendu toxique l’atmosphère de la terre, les hommes habitent l’immense Tour de Babel dans laquelle ils se sont réfugiés. En mille ans, des guerres ont éclaté entre les différents étages. Escaliers et ascenseurs ont été condamnés, isolant les différents niveaux. Liram, quatorze ans, doit fuir lorsque ses parents sont assassinés. Il se réfugie dans les étages inférieurs où il découvre qu’il n’est pas un adolescent ordinaire. Avec quatre jeunes tatoués, il a une mission.</t>
  </si>
  <si>
    <t>Immense Savoir doit son nom à ses lobes d'oreille allongés, signe de grande sagesse. Le devin ne se trompera pas en annonçant à sa mère qu'il quittera la maison très jeune et parcourra le monde.</t>
  </si>
  <si>
    <t>La fille du roi parviendra-t-elle à épouser celui qu’elle aime ?</t>
  </si>
  <si>
    <t>Marjane Sartrapi raconte l’histoire de son enfance en Iran, dans les années 80, lorsque la « Révolution islamique » vient de prendre le pouvoir. Elle raconte également la guerre entre l'Iran et l'Irak et les conséquences subies au quotidien par sa famille. Elle dépeint ensuite son adolescence en exil, en Autriche, où ses parents l'ont envoyée pour la mettre à l'abri de la guerre, puis les retrouvailles à Téhéran avec ses parents et les difficultés de la vie sous le régime de la « Révolution islamique ».</t>
  </si>
  <si>
    <t>Il y a un nouveau dans la classe et Leïla, la narratrice, tombe tout de suite amoureuse de ce garçon aux grands yeux doux et rêveurs. Mais l’enfaon n’est pas comme les autres, il vient du GHGM, le Centre des Humains Génétiquement modifiés.</t>
  </si>
  <si>
    <t>Lettre d’un poète à un correspondant qui est intimidé par la poésie.</t>
  </si>
  <si>
    <t>Les poèmes du recueil évoquent ceux qui souffrent, souvent abandonnés à leur sort,  dans une société indifférente ou méfiante : malades, étrangers, clandestins, SDF, vieillards, victimes innocentes de guerres absurdes... Ils expriment la révolte contre l'injustice mais aussi l'espoir, l'ouverture au monde et aux autres. Le dernier poème, intitulé « À l'impossible on est tenu »,  affirme la nécessité de croire à des idéaux.</t>
  </si>
  <si>
    <t>Ce recueil s'ouvre sur des mots d'Yves Bonnefoy :  « Tout est toujours à remailler du monde ». Il comporte deux parties : « L'obscur» puis « Le Clair». Il nous questionne sur les parts d’ombre et de lumière, de malheur et d’espoir du monde et de nos vies. Les scènes obscures et douloureuses alternent avec des moments paisibles et lumineux. Le poète témoigne des souffrances mais invite aussi à s'interroger sur les origines de la violence. Il affirme néanmoins son espoir et sa foi en l'homme.  Des « mailles d'encre », noires ou rouges, aux formes symboliques, font écho aux vers du poète.</t>
  </si>
  <si>
    <t>Saïd entre en sixième et décide de tenir un journal. Confronté à la dureté du collège et de la cité, il perd peu à peu espoir. Y aura-t-il quelqu’un pour le sauver ?</t>
  </si>
  <si>
    <t>À la veille de l’éruption du Vésuve en 79, le héros est soupçonné de vol et risque de perdre la vie et celle qu’il aime.</t>
  </si>
  <si>
    <t>La narratrice a treize ans. Elle passe ses vacances chez sa grand-mère, qui ressuscite, par sa manière de vivre, les objets et les personnes dont elle s'entoure, la Russie qu'elle a dû quitter. Un jour, elle fait la connaissance de son cousin Boris.</t>
  </si>
  <si>
    <t>Un jeune garçon est intrigué par un curieux client de l’auberge de sa mère et découvre qu’il s’agit d’un ancien pirate  ; une périlleuse chasse au trésor commence.</t>
  </si>
  <si>
    <t>L'intrigue de ce roman policier n'est pas en elle-même issue de la mythologie, mais elle s'appuie sur des mythes grecs : elle ravive le combat entre les Olympiens et les divinités antérieures, évoque les jalousies de Junon notamment, les faiblesses de Zeus… Des dieux très humains... Les élèves apprécieront d'autant mieux les allusions qu'ils les repèreront... Lecture à proposer plutôt en fin de séquence sur la mythologie.</t>
  </si>
  <si>
    <t>Intéressant pour le choix du point de vue : la jeune fille fugueuse nous apparait sous différents visages.</t>
  </si>
  <si>
    <t>Une actualisation du mythe de Roméo et Juliette.</t>
  </si>
  <si>
    <t>À partir d'une situation de départ très ordinaire, l'auteur bâtit progressivement un huis-clos haletant, qui suscite un sentiment de peur dont on ne se défait qu'une fois le livre refermé. Remarquablement mené.</t>
  </si>
  <si>
    <t>Réécriture du mythe de Médée par actualisation. Mise en jeu de l'attitude des adultes en cas de divorce. Intéressant travail sur deux langues qui s'opposent et se mêlent.</t>
  </si>
  <si>
    <t>Une pièce en forme de quête initiatique d'une grande richesse symbolique, qui permet à l'enfant de trouver le chemin de son adolescence en vivant ce qu'il n'a pas connu. On sera sensible au plaisir de l'imaginaire et du jeu avec les mots.</t>
  </si>
  <si>
    <t>« Camino » signifie le chemin, en espagnol. La vie est évoquée ici comme un chemin : le passé, c'est un mur inachevé, le présent, un chantier, et l’avenir, des routes entre lesquelles il faut choisir avec des yeux magiques.</t>
  </si>
  <si>
    <t>Récit positif qui insuffle de l’énergie.</t>
  </si>
  <si>
    <t>La situation du personnage se révèle peu à peu. Un récit symbolique, métaphore de la vie comme un voyage, la mort comme un passage.</t>
  </si>
  <si>
    <t>Les questions des enfants confrontées aux enseignements des grands, pour réfléchir à la meilleure façon de prendre la vie.</t>
  </si>
  <si>
    <t>Lou Bertignac a treize ans, un QI de 160, et des questions plein la tête. Enfant unique d’une famille en déséquilibre, elle invente des théories pour apprivoiser le monde. À la gare d'Austerlitz, elle rencontre No, une jeune fille SDF à peine plus âgée qu'elle. Lou voudrait que les choses soient autrement. Alors elle décide de sauver No, de lui donner un toit, une famille.</t>
  </si>
  <si>
    <t>Boris raconte sa vie de tous les jours au collège, un quotidien brutal et violent. Le lecteur découvre comment Boris se sent obligé de se plier à la loi des plus forts, de suivre les durs, pour ne pas se faire remarquer, pour ne pas basculer du côté des plus faibles, des victimes. Quitte à commettre des actes qu’il ne souhaite pas vraiment…</t>
  </si>
  <si>
    <t>Nous sommes en 87, dans la ville de Satmine. La narratrice, une « immature » âgée de quatorze ans, passe son temps, solitaire, à décorer des boîtes et à prendre des photos du fleuve, dont les rives sont pourtant interdites, pour cause de risques sanitaires. Pourquoi la population est-elle ainsi contrainte à vivre repliée sur elle-même, sans aucun contact avec l'extérieur ?</t>
  </si>
  <si>
    <t>Dalton et Pace arrivent en courant au pied du pont sur lequel va passer le train, objet du défi sans concession que Pace lance à Dalton : traverser le pont juste avant que la locomotive n’arrive. Ainsi commence cette aventure amoureuse qui va croiser l'histoire familiale et sociale d'une époque difficile pour les pauvres.</t>
  </si>
  <si>
    <t>Le grand méchant loup vient de mourir. Il lui faut un successeur. Le mouton Kalle passe un entretien d’embauche.</t>
  </si>
  <si>
    <t>La vie du prophète de la Bible vue à travers le regard naïf de son serviteur Yekoutiel, âgé de douze ans. Sa lutte contre le monstre, le Léviathan, son séjour dans le ventre d'un poisson puis d'une poissonne et sa mission auprès des habitants de Ninive.</t>
  </si>
  <si>
    <t>Belle Prater a disparu un matin. Woodrow, son fils de douze ans, quitte alors son père et le quartier de la mine pour vivre chez ses grands-parents, tout près de sa jolie cousine Gypsy, la narratrice de l'histoire. Woodrow louche mais il est malicieux et subtil. Gypsy semble avoir une vie privilégiée mais elle est tourmentée par des cauchemars. Tous deux deviennent très complices. Ensemble, ils vont découvrir des secrets de famille.</t>
  </si>
  <si>
    <t>Audrey a onze ans et est l’ainée. Elle raconte le quotidien de sa famille dans une cité minière de Virginie, à la fin des années 1940. Sa vie n’est pas facile entre une mère mal remise de la perte d’un bébé, un père parfois violent qui dépense une grande partie de sa paie au bistrot, et ses trois jeunes sœurs qui l’agacent. Souvent la nourriture manque. Audrey s’évade dans ses lectures et rêve d’une vie meilleure. Mais elle fait face avec vaillance, soutenue par son ami Virgil et son institutrice.</t>
  </si>
  <si>
    <t>Larida a été confiée à Monsieur et Madame Danielli : sa mère est à l'hôpital après un accident et Larida ne le sait pas. Pour aider l'enfant, soir après soir, M. Danielli lui raconte l'histoire de l'Oiseau bleu mais Larida commence par ne pas en vouloir. Peu à peu, cependant, l'imaginaire du conte va lui permettre de parler avec sa mère et avec un adolescent qu'elle a rencontré.</t>
  </si>
  <si>
    <t>Alors que le Grand Vizir prend un bain, sa bague – joyau inestimable – se détache de son doigt, mais reste à la surface. L’homme, plein de sagesse, en tire un enseignement.</t>
  </si>
  <si>
    <t>Une histoire émouvante, une héroïne magnifique et déterminée à choisir sa propre vie. Une écriture poétique. Un roman qui permet de comprendre de manière concrète et sensible la réalité quotidienne de l’émigration, les raisons qui poussent à émigrer, les difficultés rencontrées par les clandestins...</t>
  </si>
  <si>
    <t>Ce recueil a de bonnes qualités littéraires. Derrière la diversité des thèmes et des personnages, les nouvelles ont un point commun, qui pourra séduire les jeunes : elles partent de situations, voire de détails quotidiens, très concrets, très courants, pour entraîner le lecteur vers des épilogues souvent inattendus.</t>
  </si>
  <si>
    <t>Une toute autre sensibilité donne à ces contes un air nouveau.</t>
  </si>
  <si>
    <t>Plusieurs documents (cartes, photos, illustrations, bibliographies) sur le site de Jean-Michel PAYET peuvent compléter la lecture.</t>
  </si>
  <si>
    <t>Une approche humaine des problèmes liés à la déforestation et du génocide des Indiens.</t>
  </si>
  <si>
    <t>Histoire d’ailleurs, riche en émotions, qui mêle découverte d’un autre milieu, liens familiaux, relation entre humains et animaux, transmission de savoirs et apprentissage de valeurs humaines. Personnages attachants, qu’il s’agisse de l’héroïne, courageuse et déterminée, ou de son grand-père qui ne sait pas lire mais qui sait voler avec les aigles.</t>
  </si>
  <si>
    <t>Un très beau roman, fort bien écrit, qui parle avec chaleur du voyage, de l'exil, de la terre perdue et de la chaleur de la rencontre, de l'échange et de l'amitié.</t>
  </si>
  <si>
    <t>Récit qui décrit la condition des enfants des rues dans un pays soumis à un régime totalitaire et qui dénonce l’arbitraire et la violence. Mais c'est aussi un récit porteur d’espoir, qui suggère que l’on peut aider les gamins des rues à se reconstruire. Récit enfin qui amène à une réflexion sur les choix et l’engagement de chacun en montrant les destins divergents du maestro et du président, anciens amis d’enfance.</t>
  </si>
  <si>
    <t>Un roman qui rappelle les romans réalistes américains, montrant la dure vie des hommes dans un milieu hostile, la bêtise et les préjugés de certains, exacerbés par la misère. L'absence de la mère, la maladie de celle qui aurait pu la remplacer achèvent de noircir le tableau. Mais l'espoir d'une vie meilleure, la communion avec la nature et l'amour empêchent de sombrer dans la mélancolie...</t>
  </si>
  <si>
    <t>Quelques contes font appel à l'implicite et les jeunes lecteurs devront être accompagnés pour en saisir la portée.</t>
  </si>
  <si>
    <t>Un roman fort sur l'esclavage et l'oppression, l'amitié et l'amour.</t>
  </si>
  <si>
    <t>De belles illustrations en couleur aèrent le texte.</t>
  </si>
  <si>
    <t>Tiré du film de Cheik Doukouré portant le même titre, ce roman s’inspire de la vie du joueur Salif Keita. Il nous plonge dans la vie rude d'un jeune garçon africain, mais aussi dans son rêve, le foot. Un rêve qui va l'entraîner loin de son village, un rêve qui va le faire grandir. Le récit montre la dureté du milieu professionnel, où les footballeurs sont parfois traités comme des marchandises. Le roman est complété par un petit dossier documentaire.</t>
  </si>
  <si>
    <t>Ce livre peut être proposé en 6e-5e. Sur des thématiques proches, on pourra conseiller à des lecteurs plus âgés « Je préfère qu’ils me croient mort » d’Ahmed Kalouaz, aux éditions du Rouergue.</t>
  </si>
  <si>
    <t>Récit qui aborde l'exclusion, la défiance à l'égard des préjugés et la solidarité.</t>
  </si>
  <si>
    <t>Les images, très colorées, sont plus que des illustrations. Elles s'apprécient aussi bien pour elles-mêmes que dans leur rapport au texte.</t>
  </si>
  <si>
    <t>Manière plaisante d'entrer dans une réflexion utile sur le devenir de l'homme et de la planète.</t>
  </si>
  <si>
    <t>Le décès de la grand-mère prive le personnage de sa tendresse et permet d'évoquer le deuil ressenti, jusqu’au moment où la fillette guérit.</t>
  </si>
  <si>
    <t>Une réécriture de Blanche-Neige qui séduit avec ses personnages, humains ou animaux, et un graphisme très expressif.</t>
  </si>
  <si>
    <t>Un récit complet qui permet de faire connaissance avec ce héros de la mythologie. Le graphisme est suggestif, notamment lorsqu’il s’agit de représenter le labyrinthe.</t>
  </si>
  <si>
    <t>D’autres enquêtes du chat détective dans « Le Grand sommeil », et « John Chatterton détective », qui jouent des références à d’autres contes.</t>
  </si>
  <si>
    <t>Dans la même collection et du même auteur : « Ulysse aux mille ruses », « Œdipe l'enfant trouvé ».</t>
  </si>
  <si>
    <t xml:space="preserve">Un jeune de quinze ans, Youenn, doit fuir sa Bretagne natale après avoir sauvé sa jeune sœur des griffes du châtelain voisin. Il part pour les terres colonisées des Antilles françaises. Sur place, il travaille dans une plantation où il prend à nouveau la défense d'une jeune fille à la peau noire. </t>
  </si>
  <si>
    <t>Pour faire le lien, dans le programme de français de troisième, entre les récits d'enfance et la découverte de la poésie contemporaine.</t>
  </si>
  <si>
    <t>Après le meurtre de sa mère par son amant, Angel, quatorze ans, est désormais seule et traquée par ce dernier. Elle trouve refuge auprès de Rita et de sa famille, qui travaille dans l'école d'un village presque abandonné du Nouveau-Mexique. Mais voilà, Scotty traque impitoyablement sa victime. Comme le dit une vieille femme un peu sorcière : "atrapar a una pantera ? Hay que atar a una cabra... En tu hogar, no en el suyo."</t>
  </si>
  <si>
    <t>Récit poignant qui permet de traiter de l'esclavage et de sensibiliser à la question de l'humanité. À mettre en parallèle avec le texte de Voltaire « Le nègre de Surinam » dans « Candide ».</t>
  </si>
  <si>
    <t>Intrigue bien menée : suspense, amour, amitié. L'attention que Lucius porte à son frère handicapé mental est émouvante. Bon document sur la vie quotidienne à Pompéi et sur les jeux au Ier siècle après JC. Un dossier complémentaire précise « ce qui est vrai, ce qui est inventé ». Réflexion sur les inégalités entre hommes libres et esclaves.</t>
  </si>
  <si>
    <t>Peut être lu avant le CM2. Mais à proposer sans hésitation à des CM2 ou des 6e rassurés par de petits livres.</t>
  </si>
  <si>
    <t>Roman positif et vision humaine et nuancée des Indiens.</t>
  </si>
  <si>
    <t>Non, la poésie ne fait pas peur, elle peut même s’apprivoiser. Une réflexion émue sur la poésie, ce qu’elle est, ce qu’elle exprime et ce qu’elle apporte.</t>
  </si>
  <si>
    <t>Avec des mots simples et des images fortes, Jean-Pierre Siméon touche le lecteur et l'interpelle. Il l'engage à ne jamais céder à l’habitude, « cette cage invisible où meurt le regard », à voir « ce qui en toutes choses nous demande », à faire attention à l'autre. Pour illustrer le recueil, Martine Melinette a découpé, sur fond d'articles de journaux, des silhouettes humaines qui tantôt s'ignorent, tantôt se rencontrent.</t>
  </si>
  <si>
    <t>Peur et violence ou tendresse et paix : de l’obscur au clair, un texte vibrant d’émotion pour déchiffrer « l’énigme du monde ». Chaque page peut être lue séparément mais prend tout son sens en relation avec les autres. Chaque poème présente un passage en rouge, qui incite à une lecture transversale du livre.  Des mots simples pour une poésie très métaphorique.  La présence forte de la première et de la deuxième personnes  affirme l'engagement du poète et son souci d'emmener le lecteur dans son sillage. Un recueil plus difficile que « Ici» (du même auteur),  qui a toute sa place en 3e.</t>
  </si>
  <si>
    <t>Rythme prenant, de nombreuses informations sur la vie quotidienne, intrigue intéressante.</t>
  </si>
  <si>
    <t>Roman historique à la limite du documentaire, qui se lit avec beaucoup d’intérêt. La société de l’époque, son antisémitisme, la fragilité de la république au tournant du siècle, le rôle de l’armée, des journaux et de l’opinion publique sont mis en scène de façon très vivante à travers le personnage attachant de Maxime.</t>
  </si>
  <si>
    <t>Permet d’entrer dans une œuvre au programme par l’image. Textes et images de qualité. Permet de cerner et visualiser la question de l’adaptation - Très bien adapté à l’étude de la BD.</t>
  </si>
  <si>
    <t>L'adaptation est réussie. On retrouve dans la BD l'univers de J. Riel, sa narration fluide proche de l'oralité, ses personnages cocasses forts en gueule et en discussions, le froid, la nuit, la neige, les terres qui disparaissent dans la brume. Ces trappeurs prennent vie grâce au dessin expressif d'H. Tanquerelle, avec leurs trognes, leurs postures et leurs racontars savoureux.</t>
  </si>
  <si>
    <r>
      <t xml:space="preserve">Un second volume des racontars, « </t>
    </r>
    <r>
      <rPr>
        <sz val="10"/>
        <color indexed="8"/>
        <rFont val="Arial Narrow"/>
        <family val="2"/>
      </rPr>
      <t>Le Roi Oscar et autres racontars »</t>
    </r>
    <r>
      <rPr>
        <sz val="10"/>
        <color indexed="8"/>
        <rFont val="Arial Narrow"/>
        <family val="2"/>
      </rPr>
      <t>, est paru chez Sarbacane en janvier 2011.</t>
    </r>
  </si>
  <si>
    <t>Plaisir pris à la parodie : à la fois reconnaissance de la langue, et transgression dans la réécriture proposée, par exemple des passés simples fautifs pour « La petite poule rousse ».</t>
  </si>
  <si>
    <r>
      <t xml:space="preserve">Récit qui peut aussi être proposé en 3e comme regard sur le monde contemporain. Lecture qui peut être croisée avec celle de « </t>
    </r>
    <r>
      <rPr>
        <sz val="10"/>
        <color indexed="8"/>
        <rFont val="Arial Narrow"/>
        <family val="2"/>
      </rPr>
      <t>No et moi »</t>
    </r>
    <r>
      <rPr>
        <sz val="10"/>
        <color indexed="8"/>
        <rFont val="Arial Narrow"/>
        <family val="2"/>
      </rPr>
      <t xml:space="preserve"> de Delphine de VIGAN.</t>
    </r>
  </si>
  <si>
    <t>Un roman qui touche beaucoup les élèves de 3e et 2e mais qui peut nécessiter une médiation pour l’entrée dans la lecture.</t>
  </si>
  <si>
    <t>À noter : dans sa lettre au hérisson, le poète explique l'art du sonnet, une forme d'art poétique.</t>
  </si>
  <si>
    <t>Un autre recueil dans la même veine : « Les Animaux de personne ».</t>
  </si>
  <si>
    <t>Un roman de science-fiction à l’écriture enlevée, aux personnages bien campés. Une intrigue pleine de rebondissements, pour une lecture facile et agréable. Une aventure sous-tendue par les thèmes de l’écologie, du pouvoir scientifique, de la nature humaine, des croyances et des superstitions.</t>
  </si>
  <si>
    <t>Peut-être lu plus tôt par de bons lecteurs.</t>
  </si>
  <si>
    <t>Ces six contes sont modernes. Chacun peut être lu indépendamment des autres, mais plusieurs fils en tissent la trame commune : on y parle chaque fois du Louvre et de trésors, au sens propre ou figuré.</t>
  </si>
  <si>
    <t>Le lecteur suit les traces du héros qui découvre la révolution chinoise et l'Amérique des années 70. Récit palpitant dans la veine des romans picaresques.</t>
  </si>
  <si>
    <t>De jolis contes peu connus.</t>
  </si>
  <si>
    <t>La série a été adaptée en un long métrage d’animation réalisé par Vincent PARONNAUD et Marjane SATRAPI.</t>
  </si>
  <si>
    <t>Récit adapté du film de Nabil Ayouch par la coscénariste du film. Film précédé d’une enquête sur le terrain qui a duré deux ans.</t>
  </si>
  <si>
    <t>Sélection Collidram 2013-14.</t>
  </si>
  <si>
    <t>Cette pièce, écrite par un auteur russe et censurée sous Staline, peut être lue comme une fable politique, une épopée burlesque et une comédie philosophique. À travers cette diversité de tons, elle livre de manière efficace un message d'une grande actualité.</t>
  </si>
  <si>
    <t>C'est un bel ouvrage qui aborde de manière originale les deux derniers mois de la vie de Van Gogh. Entre fiction et réalité, ce roman est une belle réussite qui peut se lire à plusieurs niveaux selon l'âge du lecteur : l'histoire et l'intrigue pour les plus jeunes, la réflexion sur l'art, l'artiste et l'utilité de l'art pour les plus grands.</t>
  </si>
  <si>
    <t>Livre qui peut être lu en 5e pour les passages descriptifs, en 4e pour l'étude de l'énonciation.</t>
  </si>
  <si>
    <t xml:space="preserve">Ouvrage d’une grande qualité par son texte et ses illustrations, et en même temps très accessible, qui apporte des renseignements précis sur la vie traditionnelle africaine, tout en sollicitant l’imaginaire. Langue poétique et envoûtante, permettant un travail sur la lecture orale, le rythme et les images Illustrations magnifiques (histoire des arts).
</t>
  </si>
  <si>
    <t>Un témoignage bouleversant, librement inspiré de la vie du père de l’auteure. Une partie de l'Histoire peu connue, celle de la déportation et de l’épuration par le régime stalinien des peuples des pays baltes considérés comme antisoviétiques. Un titre percutant pour ce roman bien documenté où s'expriment la rage de vivre, de témoigner, la volonté de préserver les sentiments, la dignité de l’être humain. Une héroïne qui reste en mémoire.</t>
  </si>
  <si>
    <t>Une histoire d’apprentissage drôle et poétique qui mêle subtilement la fiction à la réflexion. Des personnages bien typés. Un message de solidarité, de persévérance et de tendresse.</t>
  </si>
  <si>
    <t>Ce récit est édité dans plusieurs collections, dont une qui comporte un CD. L’histoire est racontée avec beaucoup de talent par Bernard Giraudeau. Traduction : Anne-Marie MÉTAILIÉ.</t>
  </si>
  <si>
    <t>Une fable poétique et fantastique qui joue sur les frontières (rationnel/irrationnel, trivialité/poésie, enfance/monde des adultes, humour/gravité) pour dire le difficile passage de l'enfance à l'adolescence. Une pièce qui joue à déconcerter et dépayser le lecteur (le choix du Canada y participe, jusque dans le parler des personnages).</t>
  </si>
  <si>
    <t>Pas de rapport immédiat avec les programmes mais grande richesse symbolique.</t>
  </si>
  <si>
    <t>Personnage fascinant en même temps qu'effrayant de Médée. Thème difficile de l'infanticide, qui peut nécessiter un accompagnement de la lecture. La plupart des éléments du mythe sont repris. Texte parfois très proche de celui d'Euripide. Qualité littéraire variable entre des passages proches d'Euripide et des « liaisons » d'un moindre niveau. Très bon dossier complémentaire, accessible aux élèves.</t>
  </si>
  <si>
    <t>Un roman qui s’inspire de faits divers contemporains et qui décrypte la mise en place insidieuse d’une logique sécuritaire poussée à l’extrême. Un récit qui démonte les mécanismes d’un discours construit sur la peur, qui fait réfléchir aux dérives totalitaires de tout pouvoir et qui renforce la vigilance quant au respect des libertés individuelles. Un appel à la vigilance. Livre qui mérite une discussion en classe fondée sur le croisement avec d'autres récits.</t>
  </si>
  <si>
    <t>D'autres romans de science-fiction comme « Le passeur » de Lois LOWRY, « Felicidad » de Jean MOLLA sont à mettre en regard de celui-ci pour aborder les thématiques des dérives totalitaires ou de la prise de conscience. C'est aussi une introduction à des récits de science-fiction classiques. Traduction : Cécile NELSON.</t>
  </si>
  <si>
    <t>« C’est la honte ! » Quelle est la signification profonde de cette expression des plus banales ? Pourquoi souhaite-t-on parfois exclure du groupe ? Et qu’est-ce que signifie véritablement la honte ? Qu’est-ce qui la différencie du remords, du regret, de la culpabilité ? À quoi cela sert-il d’avoir honte ? N’est-ce pas un moyen de manipuler les autres ? Ne faut-il pas distinguer la honte « venue du dedans » et celle « venue du dehors » ? Et finalement, ne peut- on pas faire de ce sentiment quelque chose de constructif ?</t>
  </si>
  <si>
    <t>La honte… qui ne l'a jamais ressentie ? Associée aux regards portés par les autres ou à un mal être personnel, elle est ici abordée à l'aide d'exemples concrets. Un bon moment de réflexion en perspective, épuré de tout débat hautement philosophique, ce qui le rend abordable par un élève en fin de collège.</t>
  </si>
  <si>
    <t>La Bible en 15 récits</t>
  </si>
  <si>
    <t>Quinze contes européens venant de pays aussi divers que la Norvège, le Portugal, la Moldavie… Chaque conte est présenté très brièvement et illustré de manière épurée et suggestive.</t>
  </si>
  <si>
    <t>L’histoire du Petit Poucet réécrite sous la forme d’un long poème, rythmé par « Il était une fois ».</t>
  </si>
  <si>
    <t>À Delphes, la Pythie est assassinée. Phaéton, fils de Phébus, mais qui a vécu en dehors de l'Olympe, va mener l'enquête auprès des différents dieux pour résoudre cette énigme. Une conspiration contre les Olympiens dont les agents sont eux-mêmes des dieux...</t>
  </si>
  <si>
    <t>Une adolescente enquête sur la fugue de sa sœur ainée.</t>
  </si>
  <si>
    <t>Hua et sa fille Mei, venues de Chine, sont sans-papiers. Après six ans de vie à Sponge, elles sont menacées d’expulsion.</t>
  </si>
  <si>
    <t>Roman à deux voix, qui raconte l'amour entre Clara et Guillaume : lui est fils du patron, elle fille du délégué syndical dans la même usine en grève.</t>
  </si>
  <si>
    <t>Seul dans la maison familiale avec Justine, l'étudiante qui lui tient aussi lieu de baby-sitter lorsque ses parents sont de sortie, Sébastien, treize ans, s'étonne de ne pas la voir revenir de la cuisine où il l'a envoyée lui chercher un verre d'eau. Et pour cause : la jeune fille a été égorgée par un dangereux intrus qui se cache quelque part autour de lui. Pour sauver sa vie, Sébastien ne peut compter que sur lui-même et va devoir faire appel à toutes ses ressources, à commencer par sa passion pour le judo.</t>
  </si>
  <si>
    <t>Un jeune garçon de dix ans, battu par sa mère, se couche dans une tombe pour mourir. Victor, le fossoyeur, l'emmène alors dans le cimetière des gitans où, passé dans le monde de l'imaginaire, il va partir en quête d'une autre mère, passant de Reine Verticale à Mère Papillon, Mère Ogresse, Mère à Jardin, jusqu'à la Mère des Mères.</t>
  </si>
  <si>
    <t>Paco est sur une barque entre la vie et la mort. Il hésite à passer d’un côté ou de l’autre. Une série de rencontres, un dialogue avec son corps l’aideront à faire son choix.</t>
  </si>
  <si>
    <t>Trita est une petite fille qui ne sait pas comment surmonter son chagrin et ses peurs. Sophie, qui appartient à un autre univers, l’aide à trouver de vraies consolations.</t>
  </si>
  <si>
    <t>Trille, le narrateur, et Lena ont neuf ans et vivent dans un petit village. Ils sont les meilleurs amis du monde même s’ils ne se le disent jamais. Ensemble, ils font beaucoup de jeux et de bêtises avant de manger les gaufres de Mamie bis-la sœur du grand-père de Trille. Trille a une famille nombreuse mais Lena vit seule avec sa mère. Elle aimerait avoir un père et n’hésite pas à passer une petite annonce dans ce but. Mais quand elle doit déménager, le monde s’écroule pour Trille.</t>
  </si>
  <si>
    <t>Treize nouvelles fantastiques ou réalistes présentant des histoires variées, courtes et faciles à lire.</t>
  </si>
  <si>
    <t>Des jeunes filles soumises cherchent et trouvent la liberté qui leur permettra de se marier.</t>
  </si>
  <si>
    <t>Comme tous ceux de cette collection, le livre alterne chapitres en français et chapitres en langue étrangère, ici l’anglais. L’histoire, qui se veut proche des préoccupations des adolescents (amitié, musique…), assez banale en soi, évite la mièvrerie. L'efficacité narrative rendle récit  très vivant. Le principal intérêt du livre est la description de la passion naissante de la jeune musicienne pour le jazz : le livre est très bien documenté, sans être ni ennuyeux ni pédant.</t>
  </si>
  <si>
    <t>Livre facile à lire qui mélange des personnages issus de plusieurs histoires fantastiques.</t>
  </si>
  <si>
    <t>Qui est vraiment Chap? Le sait-il vraiment lui-même? En tout cas, lorsqu'on croit qu'il est Cassiel Roadnight, il décide de ne pas démentir. Il espère en effet trouver la chaleur d'un foyer, lui qui, jusqu'à présent, connait essentiellement les abris de fortune et les foyers sociaux. Mais peut-on mentir à l'amour d'une mère? Et si Chap n'était pas le seul à mentir ?</t>
  </si>
  <si>
    <t>Laurent voit son adolescence par le prisme de son imagination. Il donne des surnoms évocateurs à ses proches ("Tableau de bord" est son meilleur ami) et s'inspire quotidiennement de Boris VIAN et d'Arthur RIMBAUD. Un jour, une inconnue laisse un poème d'amour dans son sac : qui est-elle ? Est-ce la jolie grenouille qui va changer Laurent en prince charmant ?</t>
  </si>
  <si>
    <t>Dans ce roman, la poésie et l'imagination sont reines. Les transformations liées à l'adolescence et aux premières amours sont évoquées avec humour et légèreté.</t>
  </si>
  <si>
    <t>Deux nouvelles fantastiques : "Maitre Zacharius" est plus connu que celle du Docteur Trifulgas, mais le destin de ce dernier n'est pas moins surprenant.</t>
  </si>
  <si>
    <t>Frritt-Flacc, suivi de Maitre Zacharius</t>
  </si>
  <si>
    <t>Pour lecteurs confirmés, en raison de la langue du XIXe siècle mais aussi du jeu avec les codes du genre, dans le premier texte.</t>
  </si>
  <si>
    <t>Ces nouvelles, dans lesquelles certains ne manqueront pas de s'identifier, sont disparates et en particulier de longueurs très différentes. Plusieurs abordent avec une sensibilité très mûre des thèmes qui ne peuvent laisser indifférent. Coup de cœur en particulier pour les deux dernières nouvelles.</t>
  </si>
  <si>
    <t>Un regard sur le monde contemporain porté par trois auteurs à travers dix nouvelles. Les problèmes de notre société interrogent sur le sens de la vie, les relations humaines. Le chômage, la solitude, l'amitié, le mal-être d'une adolescente et de son père, autant de thèmes qui sont traités de façon très réaliste mais abordés avec sensibilité et émotion.</t>
  </si>
  <si>
    <t>Un garçon a des difficultés à accepter ses parents et lui-même découvre son père grâce à un trek en Himalaya.</t>
  </si>
  <si>
    <t>Peut être proposé de la sixième à la quatrième. Traduction : Geneviève THOMAS</t>
  </si>
  <si>
    <t>Peut être lu dès la sixième, car la lecture est facile et les personnages principaux sont jeunes, mais peut également intéresser des élèves plus âgés. Sélection prix COLLIDRAM 2013.</t>
  </si>
  <si>
    <t>Bouleversée par un attentat suicide à côté de chez elle, Tal, une jeune Juive de Jérusalem, confie ses espoirs de paix à une lettre qu’elle glisse dans une bouteille et qu’elle demande à son frère de jeter dans la mer de Gaza. Elle noue ainsi une relation par mails avec un correspondant palestinien d’abord mystérieux et agressif, qui signe Gazaman.</t>
  </si>
  <si>
    <t>Trois nouvelles : la première et la troisième ont pour cadre les débuts de la Seconde Guerre mondiale. Toutes les trois explorent les zones d'ombre de l'être humain, ses doutes, ses craintes, ses choix souvent incompréhensibles pour les autres et parfois pour lui-même…</t>
  </si>
  <si>
    <t>Un recueil de nouvelles variées, apparemment très simples à lire et à comprendre, mais intenses. Une ouverture possible sur l’œuvre d'I. Némirovsky.</t>
  </si>
  <si>
    <t>Fidèle au célèbre conte qu’il réinvente à la faveur de jeux de langage et de références à PERRAULT, LA FONTAINE ou RIMBAUD.</t>
  </si>
  <si>
    <t>Les cauchemars de Cassandre</t>
  </si>
  <si>
    <t>Un moyen efficace d'apprendre à connaître Londres au XIXème siècle et de se familiariser avec l'univers du héros de Conan DOYLE.</t>
  </si>
  <si>
    <t>Une rêverie sur le paysage et le passage du temps. Ecrit dans une langue simple, cet ouvrage aborde néanmoins une thématique complexe concernant l'apparition et la disparition : il s'agit de « poignarder » les apparences « pour voir au-delà ».</t>
  </si>
  <si>
    <t>Onéreux (23,50 euros) mais remarquable.</t>
  </si>
  <si>
    <t>Ce livre-CD permet au public scolaire de disposer d’une écoute musicale personnelle. Il contribue également à l’étude de l’épistolaire, et au premier chef, à l’histoire des Arts.</t>
  </si>
  <si>
    <t>Ce bel album  permet de poser la question du rapport entre l'illustration et le discours verbal. Intéressant pour une initiation à la recherche esthétique : que cherche-t-on en regardant un arbre, un paysage ?</t>
  </si>
  <si>
    <t>Dans cette autobiographie publiée en 2004, l'auteur raconte ses années d'enfance et d'adolescence à Versailles. Il n'est pas un très bon élève, il déteste la lecture. Sa passion, c'est le cinéma. Pourtant un déclic se produit quand il découvre un roman qui le passionne.</t>
  </si>
  <si>
    <t>Noam est cloué dans un fauteuil, suite à un accident. Un jour où il a très mal à la tête, il voit sortir de lui un petit bonhomme. C’est Camino, son destin.</t>
  </si>
  <si>
    <t>Le génie universel de Léonard de VINCI l'a aussi amené à être fabuliste. La plupart des fables qui sont sélectionnées dans cet album mettent en scène des animaux. L’artiste-peintre qui les illustre les présente sur un fond de l’une des sept couleurs de l’arc-en-ciel, chacune correspondant à un univers différent, à une qualité humaine différente.</t>
  </si>
  <si>
    <t>L'œil du loup</t>
  </si>
  <si>
    <t>Une jeune fille part à la recherche de sa mère anthropologue et découvre les problèmes des Indiens d'Amazonie.</t>
  </si>
  <si>
    <t>Récit accessible dès la sixième mais qui peut être proposé au-delà.</t>
  </si>
  <si>
    <t>Roman inspiré d’une histoire vraie, qui traite sans détour de l’enrôlement des jeunes dans la guerre. Roman engagé qui dénonce finement la guerre à travers la prise de conscience de plusieurs personnages. Roman accessible à tous les élèves de troisième. Plait autant aux garçons qu’aux filles avec des personnages auxquels il leur est facile de s’identifier. Coup de cœur des élèves.</t>
  </si>
  <si>
    <t>Pièce en cinq actes brefs. Les animaux, se plaignant de leur sort dans les fables, rencontrent LA FONTAINE, qui décide de les conduire à la Cour, le jour où se donne un bal : animaux habillés en hommes,  courtisans déguisés en animaux se rencontrent, s’affrontent. Les animaux emprisonnés seront finalement libérés, tandis que les humains auront été contraints de reconnaître leur part d’animalité.</t>
  </si>
  <si>
    <t>Prolongement intéressant de l’étude des Fables et de la Cour versaillaise. Les références, jeux poétiques, citations supposent une connaissance préalable pour une lecture autonome. Bel éclairage de la théâtralité comme de la poésie des fables, et des rapports subtils chez LA FONTAINE entre humanité et animalité.</t>
  </si>
  <si>
    <t>Joli recueil qui mêle des contes courts et variés à visée explicative et à visée morale. Différents degrés de lecture sont possibles. On perçoit des marques d'oralité et un vocabulaire extrêmement précis dans ces textes qui nous font voyager et réfléchir.</t>
  </si>
  <si>
    <t>Wiggins et la ligne chocolat</t>
  </si>
  <si>
    <t>Excellente initiation à l’Antiquité, qui peut ouvrir le cours comme le prolonger suivant le niveau des élèves.</t>
  </si>
  <si>
    <t>Les Grandes Personnes</t>
  </si>
  <si>
    <t>Courgette est un petit garçon de neuf ans qui ne comprend pas tout ce qui lui arrive... Sa mère lui dit que son père est parti avec une poule mais Courgette ne voit pas ce qu'il ferait avec ce volatile. Elle reste sur le canapé à boire des bières en robe de chambre devant la télévision allumée. Elle ne parle plus à son fils mais au poste :  "Va te coucher !". Un jour, Courgette trouve un pistolet dans la chambre de sa mère, il sort jouer avec dans le jardin, elle l'entend et cherche à le désarmer... Le coup part. Courgette a tué sa mère. Il est placé dans un foyer, "les Fontaines", où d'autres enfants comme lui vont l'aider à se construire.</t>
  </si>
  <si>
    <t>Une histoire très triste mais pleine d'optimisme, à la première personne. Courgette va enfin trouver le bonheur...</t>
  </si>
  <si>
    <t>Louise / les ours</t>
  </si>
  <si>
    <t>Comme à l'accoutumée, Chloé prend le bus pour aller à l'école. Mais un matin, par mégarde, elle monte dans le bus 666 à la place du 66. Débute alors un voyage qui l'emmène à la rencontre de sorcières, vampires, zombis et même du Diable.</t>
  </si>
  <si>
    <t>Les références aux poèmes de RIMBAUD et à l'œuvre de Boris VIAN sont multiples : c'est une richesse pour un jeune lecteur.</t>
  </si>
  <si>
    <t>Un manga incontournable, un classique, d’une grande finesse et d’une grande sensibilité. Entre nostalgie, souvenirs et fantastique, un manga qui fait prendre conscience de la logique des trajectoires de vies individuelles.</t>
  </si>
  <si>
    <t>Lecture aisée pour des enjeux linguistiques considérables. Avec la langue, une réflexion sur les proximités entre théâtre et poésie. Peut servir de point de départ à une réflexion générique, à une approche du comique ainsi qu’à l’étude raisonnée de la langue.</t>
  </si>
  <si>
    <t>Une entreprise audacieuse pour laquelle l'auteur a forgé une langue singulière où les mots se pressent, comme une vague qui nous submerge, sans retenue, dans un mélange subtil de rire et d'émotion.</t>
  </si>
  <si>
    <t>Ce roman se présente comme une fiction mais s'appuie sur le témoignage d'un « enfant de la guerre », né d'une relation entre une jeune femme française et un soldat allemand. Le témoignage de cet homme, cité en fin de livre, est une leçon de tolérance et d'espoir : malgré la violence qu'il a subie il n'éprouve pas de haine.</t>
  </si>
  <si>
    <t>Intrigue bien menée : suspense, amour, amitié. Aborde les limites de la démocratie athénienne : esclavage, métèques… Peut constituer une introduction à la philosophie de Socrate. Les grands auteurs tragiques sont également évoqués.</t>
  </si>
  <si>
    <t>Un aspect méconnu de la Seconde Guerre mondiale mais qui toucherait environ deux cent mille personnes en France.</t>
  </si>
  <si>
    <t>Peut être proposé à d'autres niveaux du collège.</t>
  </si>
  <si>
    <t>Un beau voyage à travers plusieurs régions de l’Inde sur les pas d’une héroïne courageuse et de son ami.</t>
  </si>
  <si>
    <t>Un univers qui bascule de la réalité dans le fantastique.</t>
  </si>
  <si>
    <t>Pour découvrir un autre aspect de l'œuvre de Jules Verne.</t>
  </si>
  <si>
    <t>Un Jules Verne inattendu, qui peut conduire à une réflexion sur le conte, le fantastique, mais aussi l’histoire des arts, les pouvoirs de la musique et l’inquiétante étrangeté des artistes romantiques (en parallèle avec Hoffmann ou Balzac).</t>
  </si>
  <si>
    <r>
      <t xml:space="preserve">Récit qui peut être croisé avec « </t>
    </r>
    <r>
      <rPr>
        <sz val="10"/>
        <color indexed="8"/>
        <rFont val="Arial Narrow"/>
        <family val="2"/>
      </rPr>
      <t>Attention fragiles »</t>
    </r>
    <r>
      <rPr>
        <sz val="10"/>
        <color indexed="8"/>
        <rFont val="Arial Narrow"/>
        <family val="2"/>
      </rPr>
      <t xml:space="preserve"> de Marie-Sabine ROGER.</t>
    </r>
  </si>
  <si>
    <t>Une scène de violence collective pendant un jeu dangereux peut impressionner. Une lecture à accompagner de discussions.</t>
  </si>
  <si>
    <t>Belles descriptions par le dessin, éloge de l’alpinisme.</t>
  </si>
  <si>
    <t>Etre soi ou un autre, vivre dans le respect d’autrui, telles sont les questions soulevées à travers cette histoire, en apparence naïve, qui s’inspire de la représentation du loup dans la littérature enfantine.</t>
  </si>
  <si>
    <t>La pièce entremêle la voix de Larida enfant et celle de Larida adulte qui raconte ce moment difficile de la vie de l'enfant. L'imaginaire du conte se mêle à la réalité et la transforme.</t>
  </si>
  <si>
    <t>Un conte persan à savourer. Se lit à plusieurs niveaux. La mise en page facilite la compréhension et éventuellement la lecture à haute voix.</t>
  </si>
  <si>
    <t>Ce roman à deux voix rythmé par l’échange de mails explore avec justesse les sentiments de deux jeunes qui souffrent d’une situation politique violente et compliquée, et son impact sur leur quotidien.</t>
  </si>
  <si>
    <t>Seconde Guerre mondiale</t>
  </si>
  <si>
    <t>Tu peux pas rester là</t>
  </si>
  <si>
    <t>L'attrape-rêves</t>
  </si>
  <si>
    <t>PLACE François</t>
  </si>
  <si>
    <t>Le marathon de Safia</t>
  </si>
  <si>
    <t>SAVOIA Sylvain , SOWA Marzena</t>
  </si>
  <si>
    <t>Le coupeur de mots</t>
  </si>
  <si>
    <t>SMADJA Brigitte</t>
  </si>
  <si>
    <t>TEISSON Janine</t>
  </si>
  <si>
    <t>Être le loup</t>
  </si>
  <si>
    <t>Sam vit avec son grand-père Mack, ébéniste. Il a du mal à lire et écrire, mais est doué pour travailler le bois. Un jour, il découvre au grenier une coupure de journal qui semble évoquer sa disparition quand il était tout petit. Bouleversé, il cherche quelqu’un pour l’aider dans son enquête. Ce sera Caroline, nouvelle dans sa classe, qui a toujours le nez dans un livre et ne veut pas se lier car elle doit sans cesse déménager.</t>
  </si>
  <si>
    <t>Pour jouer au nouveau jeu révolutionnaire La Cité, il faut faire partie des dix millions d’inscrits dans le monde et avoir les gants, le bonnet et le boîtier de connexion. Aucune règle n'est donnée. Thomas, malgré les menaces de son père, y passe beaucoup de temps, négligeant sa meilleure amie et le lycée. Avec ses amis virtuels, Arthur, Liza et JC, il vit une aventure exaltante dans un monde fascinant où des complots se trament, où ils doivent courir pour démasquer les traîtres et les voleurs qui sévissent.</t>
  </si>
  <si>
    <t>Deux enfants se sont disputés au square, et l'un a cassé une dent à l'autre. Les quatre parents décident de se rencontrer pour régler le différend, soucieux de montrer aux enfants qu'entre gens intelligents et civilisés, les conflits peuvent se régler à l'amiable. Mais lors de la conversation, divers désaccords surgissent, montant les uns contre les autres...</t>
  </si>
  <si>
    <t>« Neuf pièces facétieuses » qui sont des conversations à deux ou trois personnages, à la sortie d'un spectacle, dans un salon de coiffure, un musée ou sur un « green » de golf…</t>
  </si>
  <si>
    <t>Hubert est une sorte de narcisse contemporain. Toute la pièce tourne autour de cette question : va-t-il ou non se noyer dans son image jusqu’à perdre le sens du réel ? Peu doué au football malgré un entraîneur peu commun, protégé par son professeur de Français, Hubert avance dans la découverte de lui-même, et de son père.</t>
  </si>
  <si>
    <t>Des variations dans ces quinze contes européens mais aussi des similitudes et des ressemblances avec des contes déjà connus devraient permettre aux élèves de saisir ce qui fait l'essence d'un conte.</t>
  </si>
  <si>
    <t>Trente histoires de princesses folles qui ne sont pas comme les autres : certains contes de fées sont revisités et d'autres inventés. Un livre très drôle qui casse l'image lisse des princesses, car celles-ci ne sont pas toujours sages...</t>
  </si>
  <si>
    <t>2064. Suite à la montée inexorable des eaux, la Terre devient progressivement  inhabitable. Les plus riches qui ont pu survivre en payant le voyage vers une nouvelle planète, "Reborn", en refusent désormais l'accès aux nouveaux immigrants. Les parents de Chuong doivent s'exiler et payent les services d'un passeur mais se font arrêter dès leur arrivée sur Reborn. Que va devenir Chuong sur cette planète où il est pourchassé car considéré comme un invasif ?</t>
  </si>
  <si>
    <t>Un récit de science-fiction agréable à lire, avec un bon rythme et des notations évocatrices à propos d'un monde futur pas si lointain. Les adolescents devraient pouvoir facilement s'identifier à Chuong et s'intéresser à son sort. Certes il s'agit de science-fiction est présent mais ce cadre est dépassé par des considérations plus générales et tout à fait accessibles aux adolescents sur la violence, l'accueil de l'autre ou les manipulations politiques. C'est un livre qui devrait captiver et faire réfléchir ses jeunes lecteurs.</t>
  </si>
  <si>
    <t>ROBBERECHT Thierry</t>
  </si>
  <si>
    <t>SAINT-EXUPERY (de) Antoine</t>
  </si>
  <si>
    <t>Préface qu'Antoine de Saint-Exupéry a écrite pour un roman de son ami Léon Werth. Le roman ne sera pas publié et la préface prendra le nom de "Lettre à un otage".</t>
  </si>
  <si>
    <t>Texte très poétique où se mêlent la dénonciation de l'occupation, l'angoisse de la mort et la force de l'engagement. L'ouvrage offre l’occasion d'un vrai travail croisé lettres-histoire autour des thèmes de l'amitié, de l’engagement, etc.</t>
  </si>
  <si>
    <t>Dans un pays non précisé, Nour vit avec Youmna, une femme sourde et muette qu'elle considère comme sa mère. Mais, un jour, l'enfant doit partir rejoindre sa mère, qui lui prépare sa place dans un pays où les femmes sont libres. Nour affronte tous les dangers de l'immigration clandestine, elle connait l'angoisse d'une vie sans papiers avant d'être enfin régularisée. Devenue sage-femme, elle met au monde une fille. Elle prend conscience qu'elle est alors devenue une femme et qu'elle peut désormais ouvrir la petite boite que Youmna lui avait confiée avant son départ. Une bouleversante révélation nous montre alors jusqu'où peut aller l'amour d'une mère...</t>
  </si>
  <si>
    <t>Texte émouvant sur le rapport à la maternité, la volonté d’un devenir meilleur pour ses enfants, au prix du mensonge et de la séparation. Texte militant sur le droit des femmes, le sort réservé aux migrants. L'ouvrage propose en parallèle une version en LSF (langue des signes) : il est Intéressant de comparer la transcription en LSF avec ce que dit Nour. Langue simple et poétique.</t>
  </si>
  <si>
    <t>Une jeune Écossaise est contrainte de migrer vers le Canada. Sa mère et son frère meurent mais elle réussit à reconstruire sa vie.</t>
  </si>
  <si>
    <t>Récit sélectionnant les épisodes clés du personnage biblique David. L'histoire commence lorsque David, simple berger, se trouve confronté à Goliath. Vient ensuite l'amitié qui le lie à Jonathan, le fils du roi Saül, qui ne tarde pas à voir en David un rival pour le trône : il cherchera à s'en débarrasser.</t>
  </si>
  <si>
    <t>Construit autour du personnage de David, comme un roman d'apprentissage, ce récit permet de se familiariser avec quelques épisodes marquants de la Bible. Un petit dossier en fin d'ouvrage propose quelques éclairages complémentaires.</t>
  </si>
  <si>
    <t>La collection "Histoires de la Bible" compte plusieurs romans centrés chacun sur un personnage en particulier.</t>
  </si>
  <si>
    <t>Récit d'aventure propre au programme de cinquième. Peut se lire en sixième pour l'approche de l'Antiquité.</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</si>
</sst>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30">
    <font>
      <sz val="10"/>
      <color indexed="8"/>
      <name val="Arial Narrow"/>
      <family val="2"/>
    </font>
    <font>
      <sz val="11"/>
      <color indexed="8"/>
      <name val="Calibri"/>
      <family val="2"/>
    </font>
    <font>
      <sz val="10"/>
      <name val="Arial Narrow"/>
      <family val="2"/>
    </font>
    <font>
      <b/>
      <sz val="10"/>
      <name val="Arial Narrow"/>
      <family val="2"/>
    </font>
    <font>
      <i/>
      <sz val="10"/>
      <name val="Arial Narrow"/>
      <family val="2"/>
    </font>
    <font>
      <sz val="10"/>
      <color indexed="10"/>
      <name val="Arial Narrow"/>
      <family val="2"/>
    </font>
    <font>
      <sz val="10"/>
      <color indexed="30"/>
      <name val="Arial Narrow"/>
      <family val="2"/>
    </font>
    <font>
      <sz val="10"/>
      <color indexed="8"/>
      <name val="Calibri"/>
      <family val="2"/>
    </font>
    <font>
      <sz val="10"/>
      <color indexed="12"/>
      <name val="Arial Narrow"/>
      <family val="2"/>
    </font>
    <font>
      <b/>
      <sz val="18"/>
      <color indexed="8"/>
      <name val="Arial Narrow"/>
      <family val="2"/>
    </font>
    <font>
      <sz val="10"/>
      <name val="Arial"/>
      <family val="0"/>
    </font>
    <font>
      <b/>
      <sz val="10"/>
      <color indexed="8"/>
      <name val="Arial Narrow"/>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u val="single"/>
      <sz val="11"/>
      <color indexed="39"/>
      <name val="Calibri"/>
      <family val="2"/>
    </font>
    <font>
      <u val="single"/>
      <sz val="11"/>
      <color indexed="36"/>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indexed="44"/>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3"/>
        <bgColor indexed="64"/>
      </patternFill>
    </fill>
    <fill>
      <patternFill patternType="solid">
        <fgColor indexed="50"/>
        <bgColor indexed="64"/>
      </patternFill>
    </fill>
  </fills>
  <borders count="1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style="thin">
        <color indexed="8"/>
      </left>
      <right>
        <color indexed="63"/>
      </right>
      <top style="thin">
        <color indexed="8"/>
      </top>
      <bottom style="thin">
        <color indexed="8"/>
      </bottom>
    </border>
    <border>
      <left style="thin"/>
      <right style="thin"/>
      <top style="thin"/>
      <bottom style="thin">
        <color indexed="8"/>
      </bottom>
    </border>
    <border>
      <left>
        <color indexed="63"/>
      </left>
      <right style="thin"/>
      <top style="thin"/>
      <bottom style="thin"/>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7"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2" borderId="0" applyNumberFormat="0" applyBorder="0" applyAlignment="0" applyProtection="0"/>
    <xf numFmtId="0" fontId="12" fillId="17" borderId="0" applyNumberFormat="0" applyBorder="0" applyAlignment="0" applyProtection="0"/>
    <xf numFmtId="0" fontId="13" fillId="0" borderId="0" applyNumberFormat="0" applyFill="0" applyBorder="0" applyAlignment="0" applyProtection="0"/>
    <xf numFmtId="0" fontId="14" fillId="18" borderId="1" applyNumberFormat="0" applyAlignment="0" applyProtection="0"/>
    <xf numFmtId="0" fontId="15" fillId="0" borderId="2" applyNumberFormat="0" applyFill="0" applyAlignment="0" applyProtection="0"/>
    <xf numFmtId="0" fontId="1" fillId="19" borderId="3" applyNumberFormat="0" applyFont="0" applyAlignment="0" applyProtection="0"/>
    <xf numFmtId="0" fontId="16" fillId="7" borderId="1" applyNumberFormat="0" applyAlignment="0" applyProtection="0"/>
    <xf numFmtId="44" fontId="0" fillId="0" borderId="0" applyFon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0" fillId="20" borderId="0" applyNumberFormat="0" applyBorder="0" applyAlignment="0" applyProtection="0"/>
    <xf numFmtId="0" fontId="10" fillId="0" borderId="0">
      <alignment/>
      <protection/>
    </xf>
    <xf numFmtId="9" fontId="1" fillId="0" borderId="0" applyFont="0" applyFill="0" applyBorder="0" applyAlignment="0" applyProtection="0"/>
    <xf numFmtId="0" fontId="21" fillId="4" borderId="0" applyNumberFormat="0" applyBorder="0" applyAlignment="0" applyProtection="0"/>
    <xf numFmtId="0" fontId="22" fillId="18" borderId="4"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1" borderId="9" applyNumberFormat="0" applyAlignment="0" applyProtection="0"/>
  </cellStyleXfs>
  <cellXfs count="105">
    <xf numFmtId="0" fontId="0" fillId="0" borderId="0" xfId="0"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3"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vertical="center" wrapText="1"/>
      <protection locked="0"/>
    </xf>
    <xf numFmtId="0" fontId="2" fillId="0" borderId="10" xfId="0" applyFont="1" applyFill="1" applyBorder="1" applyAlignment="1" applyProtection="1">
      <alignment vertical="top" wrapText="1"/>
      <protection locked="0"/>
    </xf>
    <xf numFmtId="0" fontId="0" fillId="0" borderId="10" xfId="0" applyFill="1" applyBorder="1" applyAlignment="1">
      <alignment vertical="top"/>
    </xf>
    <xf numFmtId="0" fontId="6" fillId="0" borderId="10" xfId="0" applyFont="1" applyFill="1" applyBorder="1" applyAlignment="1" applyProtection="1">
      <alignment vertical="top" wrapText="1"/>
      <protection locked="0"/>
    </xf>
    <xf numFmtId="0" fontId="0" fillId="0"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0" xfId="0" applyFill="1" applyBorder="1" applyAlignment="1">
      <alignment horizontal="left" vertical="top" wrapText="1"/>
    </xf>
    <xf numFmtId="0" fontId="2" fillId="0" borderId="10" xfId="0" applyFont="1" applyFill="1" applyBorder="1" applyAlignment="1" applyProtection="1">
      <alignment horizontal="left" vertical="top" wrapText="1"/>
      <protection locked="0"/>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10" xfId="0" applyFill="1" applyBorder="1" applyAlignment="1">
      <alignment vertical="center"/>
    </xf>
    <xf numFmtId="0" fontId="0" fillId="0" borderId="10" xfId="0" applyFont="1" applyFill="1" applyBorder="1" applyAlignment="1">
      <alignment vertical="center" wrapText="1"/>
    </xf>
    <xf numFmtId="0" fontId="0" fillId="0" borderId="10" xfId="0" applyFont="1" applyFill="1" applyBorder="1" applyAlignment="1">
      <alignment vertical="center"/>
    </xf>
    <xf numFmtId="0" fontId="2" fillId="0" borderId="10" xfId="0" applyFont="1" applyFill="1" applyBorder="1" applyAlignment="1" applyProtection="1">
      <alignment horizontal="left" vertical="center" wrapText="1"/>
      <protection locked="0"/>
    </xf>
    <xf numFmtId="0" fontId="0" fillId="0" borderId="10" xfId="0" applyFill="1" applyBorder="1" applyAlignment="1">
      <alignment vertical="center" wrapText="1"/>
    </xf>
    <xf numFmtId="0" fontId="5" fillId="0" borderId="10" xfId="0" applyFont="1" applyFill="1" applyBorder="1" applyAlignment="1" applyProtection="1">
      <alignment vertical="top" wrapText="1"/>
      <protection locked="0"/>
    </xf>
    <xf numFmtId="0" fontId="0" fillId="0" borderId="0" xfId="0" applyAlignment="1">
      <alignment horizontal="center" vertical="center"/>
    </xf>
    <xf numFmtId="0" fontId="9" fillId="0" borderId="10" xfId="0" applyFont="1" applyBorder="1" applyAlignment="1">
      <alignment horizontal="center" vertical="center"/>
    </xf>
    <xf numFmtId="0" fontId="9" fillId="0" borderId="10" xfId="0" applyFont="1" applyFill="1" applyBorder="1" applyAlignment="1">
      <alignment horizontal="center" vertical="center"/>
    </xf>
    <xf numFmtId="0" fontId="2" fillId="0" borderId="11" xfId="0" applyFont="1" applyFill="1" applyBorder="1" applyAlignment="1" applyProtection="1">
      <alignment horizontal="center" vertical="center" wrapText="1"/>
      <protection locked="0"/>
    </xf>
    <xf numFmtId="0" fontId="2" fillId="0" borderId="11" xfId="0" applyFont="1" applyFill="1" applyBorder="1" applyAlignment="1" applyProtection="1">
      <alignment vertical="center" wrapText="1"/>
      <protection locked="0"/>
    </xf>
    <xf numFmtId="0" fontId="2" fillId="0" borderId="11" xfId="0" applyFont="1" applyFill="1" applyBorder="1" applyAlignment="1" applyProtection="1">
      <alignment vertical="center" wrapText="1"/>
      <protection locked="0"/>
    </xf>
    <xf numFmtId="0" fontId="2" fillId="0" borderId="11" xfId="0" applyFont="1" applyFill="1" applyBorder="1" applyAlignment="1">
      <alignment vertical="center" wrapText="1"/>
    </xf>
    <xf numFmtId="0" fontId="0" fillId="0" borderId="11" xfId="0" applyFont="1" applyFill="1" applyBorder="1" applyAlignment="1">
      <alignment vertical="center" wrapText="1"/>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vertical="center" wrapText="1"/>
      <protection locked="0"/>
    </xf>
    <xf numFmtId="0" fontId="0" fillId="0" borderId="11" xfId="0" applyFill="1" applyBorder="1" applyAlignment="1">
      <alignment vertical="center" wrapText="1"/>
    </xf>
    <xf numFmtId="0" fontId="2" fillId="0" borderId="10" xfId="0" applyFont="1" applyFill="1" applyBorder="1" applyAlignment="1" applyProtection="1">
      <alignment horizontal="left" vertical="center" wrapText="1"/>
      <protection locked="0"/>
    </xf>
    <xf numFmtId="0" fontId="0" fillId="0" borderId="11" xfId="0" applyFont="1" applyFill="1" applyBorder="1" applyAlignment="1">
      <alignment vertical="center" wrapText="1"/>
    </xf>
    <xf numFmtId="0" fontId="0" fillId="0" borderId="11" xfId="0" applyFill="1" applyBorder="1" applyAlignment="1">
      <alignment horizontal="left" vertical="top" wrapText="1"/>
    </xf>
    <xf numFmtId="0" fontId="2" fillId="0" borderId="10" xfId="0" applyFont="1" applyFill="1" applyBorder="1" applyAlignment="1">
      <alignment vertical="center" wrapText="1"/>
    </xf>
    <xf numFmtId="0" fontId="2" fillId="0" borderId="11" xfId="0" applyFont="1" applyFill="1" applyBorder="1" applyAlignment="1" applyProtection="1">
      <alignment vertical="top" wrapText="1"/>
      <protection locked="0"/>
    </xf>
    <xf numFmtId="0" fontId="2" fillId="0" borderId="11" xfId="0" applyFont="1" applyFill="1" applyBorder="1" applyAlignment="1" applyProtection="1">
      <alignment horizontal="left" vertical="top" wrapText="1"/>
      <protection locked="0"/>
    </xf>
    <xf numFmtId="0" fontId="0" fillId="0" borderId="11" xfId="0" applyFill="1" applyBorder="1" applyAlignment="1">
      <alignment vertical="top" wrapText="1"/>
    </xf>
    <xf numFmtId="0" fontId="0" fillId="0" borderId="11" xfId="0" applyFont="1" applyFill="1" applyBorder="1" applyAlignment="1">
      <alignment wrapText="1"/>
    </xf>
    <xf numFmtId="0" fontId="0" fillId="0" borderId="11" xfId="0" applyFill="1" applyBorder="1" applyAlignment="1">
      <alignment horizontal="justify" vertical="center" wrapText="1"/>
    </xf>
    <xf numFmtId="0" fontId="0" fillId="0" borderId="11" xfId="0" applyFont="1" applyFill="1" applyBorder="1" applyAlignment="1">
      <alignment horizontal="left" vertical="top" wrapText="1"/>
    </xf>
    <xf numFmtId="0" fontId="0" fillId="0" borderId="11" xfId="0" applyFill="1" applyBorder="1" applyAlignment="1">
      <alignment vertical="top"/>
    </xf>
    <xf numFmtId="0" fontId="5" fillId="0" borderId="11" xfId="0" applyFont="1" applyFill="1" applyBorder="1" applyAlignment="1" applyProtection="1">
      <alignment vertical="center" wrapText="1"/>
      <protection locked="0"/>
    </xf>
    <xf numFmtId="0" fontId="8" fillId="0" borderId="11" xfId="0" applyFont="1" applyFill="1" applyBorder="1" applyAlignment="1" applyProtection="1">
      <alignment vertical="center" wrapText="1"/>
      <protection locked="0"/>
    </xf>
    <xf numFmtId="0" fontId="2"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2" fillId="0" borderId="12" xfId="0" applyFont="1" applyFill="1" applyBorder="1" applyAlignment="1" applyProtection="1">
      <alignment vertical="center" wrapText="1"/>
      <protection locked="0"/>
    </xf>
    <xf numFmtId="0" fontId="2" fillId="0" borderId="12" xfId="0" applyFont="1" applyFill="1" applyBorder="1" applyAlignment="1" applyProtection="1">
      <alignment vertical="center" wrapText="1"/>
      <protection locked="0"/>
    </xf>
    <xf numFmtId="0" fontId="0" fillId="0" borderId="12" xfId="0" applyFont="1" applyFill="1" applyBorder="1" applyAlignment="1">
      <alignment vertical="center" wrapText="1"/>
    </xf>
    <xf numFmtId="0" fontId="0" fillId="0" borderId="12" xfId="0" applyFill="1" applyBorder="1" applyAlignment="1">
      <alignment vertical="center"/>
    </xf>
    <xf numFmtId="0" fontId="2" fillId="0" borderId="13" xfId="0" applyFont="1" applyFill="1" applyBorder="1" applyAlignment="1" applyProtection="1">
      <alignment vertical="center" wrapText="1"/>
      <protection locked="0"/>
    </xf>
    <xf numFmtId="0" fontId="2" fillId="0" borderId="13" xfId="0" applyFont="1" applyFill="1" applyBorder="1" applyAlignment="1" applyProtection="1">
      <alignment vertical="center" wrapText="1"/>
      <protection locked="0"/>
    </xf>
    <xf numFmtId="0" fontId="0" fillId="0" borderId="13" xfId="0" applyFont="1" applyFill="1" applyBorder="1" applyAlignment="1">
      <alignment vertical="center"/>
    </xf>
    <xf numFmtId="0" fontId="0" fillId="0" borderId="13" xfId="0" applyFont="1" applyFill="1" applyBorder="1" applyAlignment="1">
      <alignment vertical="center" wrapText="1"/>
    </xf>
    <xf numFmtId="0" fontId="0" fillId="0" borderId="13" xfId="0" applyFill="1" applyBorder="1" applyAlignment="1">
      <alignment vertical="center" wrapText="1"/>
    </xf>
    <xf numFmtId="0" fontId="0" fillId="0" borderId="13" xfId="0" applyFill="1" applyBorder="1" applyAlignment="1">
      <alignment vertical="center"/>
    </xf>
    <xf numFmtId="0" fontId="0" fillId="0" borderId="0" xfId="0" applyBorder="1" applyAlignment="1">
      <alignment vertical="center"/>
    </xf>
    <xf numFmtId="0" fontId="0" fillId="0" borderId="12" xfId="0" applyFont="1" applyFill="1" applyBorder="1" applyAlignment="1">
      <alignment vertical="center"/>
    </xf>
    <xf numFmtId="0" fontId="2" fillId="0" borderId="14" xfId="0" applyFont="1" applyFill="1" applyBorder="1" applyAlignment="1" applyProtection="1">
      <alignment vertical="center" wrapText="1"/>
      <protection locked="0"/>
    </xf>
    <xf numFmtId="0" fontId="2" fillId="0" borderId="15" xfId="0" applyFont="1" applyFill="1" applyBorder="1" applyAlignment="1" applyProtection="1">
      <alignment vertical="center" wrapText="1"/>
      <protection locked="0"/>
    </xf>
    <xf numFmtId="0" fontId="2" fillId="0" borderId="15" xfId="0" applyFont="1" applyFill="1" applyBorder="1" applyAlignment="1" applyProtection="1">
      <alignment vertical="center" wrapText="1"/>
      <protection locked="0"/>
    </xf>
    <xf numFmtId="0" fontId="0" fillId="0" borderId="15" xfId="0" applyFont="1" applyFill="1" applyBorder="1" applyAlignment="1">
      <alignment vertical="center" wrapText="1"/>
    </xf>
    <xf numFmtId="0" fontId="2" fillId="0" borderId="16" xfId="0" applyFont="1" applyFill="1" applyBorder="1" applyAlignment="1" applyProtection="1">
      <alignment vertical="center" wrapText="1"/>
      <protection locked="0"/>
    </xf>
    <xf numFmtId="0" fontId="2" fillId="0" borderId="16" xfId="0" applyFont="1" applyFill="1" applyBorder="1" applyAlignment="1" applyProtection="1">
      <alignment vertical="center" wrapText="1"/>
      <protection locked="0"/>
    </xf>
    <xf numFmtId="0" fontId="0" fillId="0" borderId="16" xfId="0" applyFont="1" applyFill="1" applyBorder="1" applyAlignment="1">
      <alignment vertical="center" wrapText="1"/>
    </xf>
    <xf numFmtId="0" fontId="2" fillId="0" borderId="17" xfId="0" applyFont="1" applyFill="1" applyBorder="1" applyAlignment="1" applyProtection="1">
      <alignment vertical="center" wrapText="1"/>
      <protection locked="0"/>
    </xf>
    <xf numFmtId="0" fontId="2" fillId="0" borderId="16" xfId="0" applyFont="1" applyFill="1" applyBorder="1" applyAlignment="1" applyProtection="1">
      <alignment horizontal="left" vertical="center" wrapText="1"/>
      <protection locked="0"/>
    </xf>
    <xf numFmtId="0" fontId="0" fillId="0" borderId="0" xfId="0" applyFont="1" applyFill="1" applyBorder="1" applyAlignment="1">
      <alignment vertical="center" wrapText="1"/>
    </xf>
    <xf numFmtId="0" fontId="3" fillId="0" borderId="15"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12" xfId="0" applyFont="1" applyFill="1" applyBorder="1" applyAlignment="1">
      <alignment vertical="center"/>
    </xf>
    <xf numFmtId="0" fontId="0" fillId="0" borderId="10" xfId="0" applyFont="1" applyFill="1" applyBorder="1" applyAlignment="1">
      <alignment horizontal="center" vertical="center" wrapText="1"/>
    </xf>
    <xf numFmtId="0" fontId="2" fillId="0" borderId="10" xfId="0" applyFont="1" applyFill="1" applyBorder="1" applyAlignment="1" applyProtection="1">
      <alignment horizontal="left" vertical="center" wrapText="1"/>
      <protection locked="0"/>
    </xf>
    <xf numFmtId="0" fontId="0" fillId="0" borderId="10" xfId="0" applyFont="1" applyFill="1" applyBorder="1" applyAlignment="1">
      <alignment horizontal="center" vertical="center" wrapText="1"/>
    </xf>
    <xf numFmtId="0" fontId="2" fillId="0" borderId="10" xfId="0" applyFont="1" applyFill="1" applyBorder="1" applyAlignment="1">
      <alignment horizontal="left" vertical="top" wrapText="1"/>
    </xf>
    <xf numFmtId="0" fontId="0" fillId="0" borderId="10" xfId="0" applyFill="1" applyBorder="1" applyAlignment="1">
      <alignment horizontal="center" vertical="center" wrapText="1"/>
    </xf>
    <xf numFmtId="0" fontId="2" fillId="0" borderId="10" xfId="0" applyNumberFormat="1" applyFont="1" applyFill="1" applyBorder="1" applyAlignment="1" applyProtection="1">
      <alignment vertical="center" wrapText="1"/>
      <protection locked="0"/>
    </xf>
    <xf numFmtId="0" fontId="2" fillId="0" borderId="10"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0" xfId="0" applyNumberFormat="1" applyFont="1" applyFill="1" applyBorder="1" applyAlignment="1" applyProtection="1">
      <alignment vertical="center" wrapText="1"/>
      <protection locked="0"/>
    </xf>
    <xf numFmtId="0" fontId="2" fillId="0" borderId="10" xfId="0" applyNumberFormat="1" applyFont="1" applyFill="1" applyBorder="1" applyAlignment="1" applyProtection="1">
      <alignment vertical="center" wrapText="1"/>
      <protection locked="0"/>
    </xf>
    <xf numFmtId="0" fontId="2" fillId="0" borderId="16" xfId="0" applyFont="1" applyFill="1" applyBorder="1" applyAlignment="1" applyProtection="1">
      <alignment vertical="center" wrapText="1"/>
      <protection locked="0"/>
    </xf>
    <xf numFmtId="0" fontId="0" fillId="0" borderId="11" xfId="0" applyFont="1" applyFill="1" applyBorder="1" applyAlignment="1">
      <alignment horizontal="left" vertical="top" wrapText="1"/>
    </xf>
    <xf numFmtId="0" fontId="0" fillId="0" borderId="13" xfId="0" applyFont="1" applyFill="1" applyBorder="1" applyAlignment="1">
      <alignment vertical="center"/>
    </xf>
    <xf numFmtId="0" fontId="0" fillId="0" borderId="11"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2" fillId="0" borderId="11" xfId="0" applyFont="1" applyFill="1" applyBorder="1" applyAlignment="1">
      <alignment horizontal="left" vertical="top" wrapText="1"/>
    </xf>
    <xf numFmtId="0" fontId="0" fillId="0" borderId="11" xfId="0" applyFont="1" applyFill="1" applyBorder="1" applyAlignment="1">
      <alignment horizontal="center" vertical="center" wrapText="1"/>
    </xf>
    <xf numFmtId="0" fontId="2" fillId="0" borderId="11" xfId="0" applyNumberFormat="1" applyFont="1" applyFill="1" applyBorder="1" applyAlignment="1" applyProtection="1">
      <alignment vertical="center" wrapText="1"/>
      <protection locked="0"/>
    </xf>
    <xf numFmtId="0" fontId="0" fillId="0" borderId="0" xfId="0" applyFont="1" applyFill="1" applyAlignment="1">
      <alignment horizontal="left" vertical="top" wrapText="1"/>
    </xf>
    <xf numFmtId="0" fontId="2" fillId="0" borderId="0" xfId="0" applyFont="1" applyFill="1" applyAlignment="1" applyProtection="1">
      <alignment vertical="center" wrapText="1"/>
      <protection locked="0"/>
    </xf>
    <xf numFmtId="0" fontId="2" fillId="0" borderId="0" xfId="0" applyFont="1" applyFill="1" applyAlignment="1" applyProtection="1">
      <alignment horizontal="left" vertical="top" wrapText="1"/>
      <protection locked="0"/>
    </xf>
    <xf numFmtId="0" fontId="2" fillId="0" borderId="10" xfId="0" applyFont="1" applyFill="1" applyBorder="1" applyAlignment="1" applyProtection="1">
      <alignment vertical="center" wrapText="1"/>
      <protection locked="0"/>
    </xf>
    <xf numFmtId="0" fontId="2" fillId="0" borderId="16" xfId="0" applyFont="1" applyFill="1" applyBorder="1" applyAlignment="1" applyProtection="1">
      <alignment vertical="center" wrapText="1"/>
      <protection locked="0"/>
    </xf>
    <xf numFmtId="0" fontId="0" fillId="0" borderId="0"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horizontal="left" vertical="top"/>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Font="1" applyFill="1" applyBorder="1" applyAlignment="1">
      <alignment horizontal="center" vertical="center"/>
    </xf>
    <xf numFmtId="0" fontId="11" fillId="0" borderId="10" xfId="0" applyFont="1" applyBorder="1" applyAlignment="1">
      <alignment horizontal="center" vertical="center"/>
    </xf>
    <xf numFmtId="0" fontId="9" fillId="0" borderId="18" xfId="0" applyFont="1" applyBorder="1" applyAlignment="1">
      <alignment horizontal="center" vertical="center"/>
    </xf>
    <xf numFmtId="0" fontId="11" fillId="22" borderId="0" xfId="0" applyFont="1" applyFill="1" applyAlignment="1">
      <alignment horizontal="center" vertical="center" wrapText="1"/>
    </xf>
    <xf numFmtId="0" fontId="11" fillId="23" borderId="0" xfId="0" applyFont="1" applyFill="1" applyAlignment="1">
      <alignment horizontal="center" vertical="center"/>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_à compléter"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GESCO-A1-2\Lectures%20pour%20les%20coll&#233;giens\Listes%20remplies%20avec%20r&#233;s&amp;com%2015042012\PB%20_%20SC%20Liste%20totale%20des%20livres%2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cferry\AppData\Local\Temp\regroupement_litterature_sept_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à compléter"/>
      <sheetName val="Livres envoyés Éditeurs"/>
      <sheetName val="Vos propositions"/>
      <sheetName val="Feuil1"/>
    </sheetNames>
    <sheetDataSet>
      <sheetData sheetId="3">
        <row r="2">
          <cell r="E2" t="str">
            <v>adaptation</v>
          </cell>
        </row>
        <row r="3">
          <cell r="E3" t="str">
            <v>album</v>
          </cell>
        </row>
        <row r="4">
          <cell r="E4" t="str">
            <v>apprentissage</v>
          </cell>
        </row>
        <row r="5">
          <cell r="E5" t="str">
            <v>autobiographie</v>
          </cell>
        </row>
        <row r="6">
          <cell r="E6" t="str">
            <v>aventures</v>
          </cell>
        </row>
        <row r="7">
          <cell r="E7" t="str">
            <v>chevalerie</v>
          </cell>
        </row>
        <row r="8">
          <cell r="E8" t="str">
            <v>comédie</v>
          </cell>
        </row>
        <row r="9">
          <cell r="E9" t="str">
            <v>épistolaire</v>
          </cell>
        </row>
        <row r="10">
          <cell r="E10" t="str">
            <v>fantastique</v>
          </cell>
        </row>
        <row r="11">
          <cell r="E11" t="str">
            <v>fantasy-merveilleux</v>
          </cell>
        </row>
        <row r="12">
          <cell r="E12" t="str">
            <v>histoire des arts</v>
          </cell>
        </row>
        <row r="13">
          <cell r="E13" t="str">
            <v>historique</v>
          </cell>
        </row>
        <row r="14">
          <cell r="E14" t="str">
            <v>humour</v>
          </cell>
        </row>
        <row r="15">
          <cell r="E15" t="str">
            <v>journal intime</v>
          </cell>
        </row>
        <row r="16">
          <cell r="E16" t="str">
            <v>nouvelles</v>
          </cell>
        </row>
        <row r="17">
          <cell r="E17" t="str">
            <v>policier</v>
          </cell>
        </row>
        <row r="18">
          <cell r="E18" t="str">
            <v>réaliste</v>
          </cell>
        </row>
        <row r="19">
          <cell r="E19" t="str">
            <v>science fiction</v>
          </cell>
        </row>
        <row r="20">
          <cell r="E20" t="str">
            <v>tragédie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à compléter"/>
      <sheetName val="listes types"/>
      <sheetName val="Bilan quantitatif"/>
    </sheetNames>
    <sheetDataSet>
      <sheetData sheetId="1">
        <row r="1">
          <cell r="H1" t="str">
            <v>éditeur</v>
          </cell>
        </row>
        <row r="2">
          <cell r="H2" t="str">
            <v>10/18 grands détectives</v>
          </cell>
        </row>
        <row r="3">
          <cell r="H3" t="str">
            <v>6 pieds sous terre</v>
          </cell>
        </row>
        <row r="4">
          <cell r="H4" t="str">
            <v>À dos d'âne</v>
          </cell>
        </row>
        <row r="5">
          <cell r="H5" t="str">
            <v>Actes Sud</v>
          </cell>
        </row>
        <row r="6">
          <cell r="H6" t="str">
            <v>Albin Michel</v>
          </cell>
        </row>
        <row r="7">
          <cell r="H7" t="str">
            <v>Alice</v>
          </cell>
        </row>
        <row r="8">
          <cell r="H8" t="str">
            <v>Alzabane</v>
          </cell>
        </row>
        <row r="9">
          <cell r="H9" t="str">
            <v>Arléa</v>
          </cell>
        </row>
        <row r="10">
          <cell r="H10" t="str">
            <v>Autrement</v>
          </cell>
        </row>
        <row r="11">
          <cell r="H11" t="str">
            <v>Babel</v>
          </cell>
        </row>
        <row r="12">
          <cell r="H12" t="str">
            <v>Balivernes</v>
          </cell>
        </row>
        <row r="13">
          <cell r="H13" t="str">
            <v>Bayard</v>
          </cell>
        </row>
        <row r="14">
          <cell r="H14" t="str">
            <v>Belin</v>
          </cell>
        </row>
        <row r="15">
          <cell r="H15" t="str">
            <v>Blake et Mortimer</v>
          </cell>
        </row>
        <row r="16">
          <cell r="H16" t="str">
            <v>Bruno Doucey</v>
          </cell>
        </row>
        <row r="17">
          <cell r="H17" t="str">
            <v>Bulles de savon</v>
          </cell>
        </row>
        <row r="18">
          <cell r="H18" t="str">
            <v>Cadex</v>
          </cell>
        </row>
        <row r="19">
          <cell r="H19" t="str">
            <v>Castelmore</v>
          </cell>
        </row>
        <row r="20">
          <cell r="H20" t="str">
            <v>Casterman</v>
          </cell>
        </row>
        <row r="21">
          <cell r="H21" t="str">
            <v>Cheyne</v>
          </cell>
        </row>
        <row r="22">
          <cell r="H22" t="str">
            <v>Circonflexe</v>
          </cell>
        </row>
        <row r="23">
          <cell r="H23" t="str">
            <v>Corentin</v>
          </cell>
        </row>
        <row r="24">
          <cell r="H24" t="str">
            <v>Courtes et longues</v>
          </cell>
        </row>
        <row r="25">
          <cell r="H25" t="str">
            <v>Dadoclem</v>
          </cell>
        </row>
        <row r="26">
          <cell r="H26" t="str">
            <v>Dapper</v>
          </cell>
        </row>
        <row r="27">
          <cell r="H27" t="str">
            <v>Dargaud</v>
          </cell>
        </row>
        <row r="28">
          <cell r="H28" t="str">
            <v>Delcourt</v>
          </cell>
        </row>
        <row r="29">
          <cell r="H29" t="str">
            <v>Didier</v>
          </cell>
        </row>
        <row r="30">
          <cell r="H30" t="str">
            <v>Dupuis</v>
          </cell>
        </row>
        <row r="31">
          <cell r="H31" t="str">
            <v>Emmanuel Proust </v>
          </cell>
        </row>
        <row r="32">
          <cell r="H32" t="str">
            <v>Espaces 34</v>
          </cell>
        </row>
        <row r="33">
          <cell r="H33" t="str">
            <v>Esperluète</v>
          </cell>
        </row>
        <row r="34">
          <cell r="H34" t="str">
            <v>Flammarion</v>
          </cell>
        </row>
        <row r="35">
          <cell r="H35" t="str">
            <v>Folio</v>
          </cell>
        </row>
        <row r="36">
          <cell r="H36" t="str">
            <v>Gallimard</v>
          </cell>
        </row>
        <row r="37">
          <cell r="H37" t="str">
            <v>Gauthier-Languereau</v>
          </cell>
        </row>
        <row r="38">
          <cell r="H38" t="str">
            <v>Glénat</v>
          </cell>
        </row>
        <row r="39">
          <cell r="H39" t="str">
            <v>Gulf Stream</v>
          </cell>
        </row>
        <row r="40">
          <cell r="H40" t="str">
            <v>Hachette</v>
          </cell>
        </row>
        <row r="41">
          <cell r="H41" t="str">
            <v>Hachette jeunesse</v>
          </cell>
        </row>
        <row r="42">
          <cell r="H42" t="str">
            <v>Hatier</v>
          </cell>
        </row>
        <row r="43">
          <cell r="H43" t="str">
            <v>HongFei Cultures</v>
          </cell>
        </row>
        <row r="44">
          <cell r="H44" t="str">
            <v>Izalou</v>
          </cell>
        </row>
        <row r="45">
          <cell r="H45" t="str">
            <v>Jasmin</v>
          </cell>
        </row>
        <row r="46">
          <cell r="H46" t="str">
            <v>La boite à bulles</v>
          </cell>
        </row>
        <row r="47">
          <cell r="H47" t="str">
            <v>La Fontaine</v>
          </cell>
        </row>
        <row r="48">
          <cell r="H48" t="str">
            <v>La joie de lire</v>
          </cell>
        </row>
        <row r="49">
          <cell r="H49" t="str">
            <v>La Martinière</v>
          </cell>
        </row>
        <row r="50">
          <cell r="H50" t="str">
            <v>L'amandier - L'espace d'un instant</v>
          </cell>
        </row>
        <row r="51">
          <cell r="H51" t="str">
            <v>L'Amourier</v>
          </cell>
        </row>
        <row r="52">
          <cell r="H52" t="str">
            <v>Lansman</v>
          </cell>
        </row>
        <row r="53">
          <cell r="H53" t="str">
            <v>L'Arche</v>
          </cell>
        </row>
        <row r="54">
          <cell r="H54" t="str">
            <v>Larousse</v>
          </cell>
        </row>
        <row r="55">
          <cell r="H55" t="str">
            <v>L'art à la page </v>
          </cell>
        </row>
        <row r="56">
          <cell r="H56" t="str">
            <v>L'association</v>
          </cell>
        </row>
        <row r="57">
          <cell r="H57" t="str">
            <v>L'atelier du poisson soluble</v>
          </cell>
        </row>
        <row r="58">
          <cell r="H58" t="str">
            <v>L'avant-scène théâtre</v>
          </cell>
        </row>
        <row r="59">
          <cell r="H59" t="str">
            <v>Le livre de poche</v>
          </cell>
        </row>
        <row r="60">
          <cell r="H60" t="str">
            <v>Le Livre de poche jeunesse</v>
          </cell>
        </row>
        <row r="61">
          <cell r="H61" t="str">
            <v>Le lombard</v>
          </cell>
        </row>
        <row r="62">
          <cell r="H62" t="str">
            <v>Le sablier</v>
          </cell>
        </row>
        <row r="63">
          <cell r="H63" t="str">
            <v>L'école des loisirs</v>
          </cell>
        </row>
        <row r="64">
          <cell r="H64" t="str">
            <v>L'Édune</v>
          </cell>
        </row>
        <row r="65">
          <cell r="H65" t="str">
            <v>L'élan vert</v>
          </cell>
        </row>
        <row r="66">
          <cell r="H66" t="str">
            <v>L'élan vert - CRDP Aix-Marseille</v>
          </cell>
        </row>
        <row r="67">
          <cell r="H67" t="str">
            <v>Les grandes personnes</v>
          </cell>
        </row>
        <row r="68">
          <cell r="H68" t="str">
            <v>Lo païs</v>
          </cell>
        </row>
        <row r="69">
          <cell r="H69" t="str">
            <v>Magnard</v>
          </cell>
        </row>
        <row r="70">
          <cell r="H70" t="str">
            <v>Mango</v>
          </cell>
        </row>
        <row r="71">
          <cell r="H71" t="str">
            <v>Marsu productions</v>
          </cell>
        </row>
        <row r="72">
          <cell r="H72" t="str">
            <v>Métailié</v>
          </cell>
        </row>
        <row r="73">
          <cell r="H73" t="str">
            <v>Mijade</v>
          </cell>
        </row>
        <row r="74">
          <cell r="H74" t="str">
            <v>Milan</v>
          </cell>
        </row>
        <row r="75">
          <cell r="H75" t="str">
            <v>Motus</v>
          </cell>
        </row>
        <row r="76">
          <cell r="H76" t="str">
            <v>Mouck</v>
          </cell>
        </row>
        <row r="77">
          <cell r="H77" t="str">
            <v>Naïve</v>
          </cell>
        </row>
        <row r="78">
          <cell r="H78" t="str">
            <v>Nathan</v>
          </cell>
        </row>
        <row r="79">
          <cell r="H79" t="str">
            <v>Palette</v>
          </cell>
        </row>
        <row r="80">
          <cell r="H80" t="str">
            <v>Philippe Picquier</v>
          </cell>
        </row>
        <row r="81">
          <cell r="H81" t="str">
            <v>Plume de carotte</v>
          </cell>
        </row>
        <row r="82">
          <cell r="H82" t="str">
            <v>Pocket</v>
          </cell>
        </row>
        <row r="83">
          <cell r="H83" t="str">
            <v>Pocket jeunesse</v>
          </cell>
        </row>
        <row r="84">
          <cell r="H84" t="str">
            <v>Points</v>
          </cell>
        </row>
        <row r="85">
          <cell r="H85" t="str">
            <v>Quadrants</v>
          </cell>
        </row>
        <row r="86">
          <cell r="H86" t="str">
            <v>Rageot</v>
          </cell>
        </row>
        <row r="87">
          <cell r="H87" t="str">
            <v>Reflets d'ailleurs</v>
          </cell>
        </row>
        <row r="88">
          <cell r="H88" t="str">
            <v>RMN</v>
          </cell>
        </row>
        <row r="89">
          <cell r="H89" t="str">
            <v>Rouergue</v>
          </cell>
        </row>
        <row r="90">
          <cell r="H90" t="str">
            <v>Rue du monde</v>
          </cell>
        </row>
        <row r="91">
          <cell r="H91" t="str">
            <v>Saint Mont</v>
          </cell>
        </row>
        <row r="92">
          <cell r="H92" t="str">
            <v>Sarbacane</v>
          </cell>
        </row>
        <row r="93">
          <cell r="H93" t="str">
            <v>Seghers</v>
          </cell>
        </row>
        <row r="94">
          <cell r="H94" t="str">
            <v>Seuil</v>
          </cell>
        </row>
        <row r="95">
          <cell r="H95" t="str">
            <v>Soc &amp; foc</v>
          </cell>
        </row>
        <row r="96">
          <cell r="H96" t="str">
            <v>Stock</v>
          </cell>
        </row>
        <row r="97">
          <cell r="H97" t="str">
            <v>Syros</v>
          </cell>
        </row>
        <row r="98">
          <cell r="H98" t="str">
            <v>Talents hauts</v>
          </cell>
        </row>
        <row r="99">
          <cell r="H99" t="str">
            <v>Tartamudo</v>
          </cell>
        </row>
        <row r="100">
          <cell r="H100" t="str">
            <v>Tertium</v>
          </cell>
        </row>
        <row r="101">
          <cell r="H101" t="str">
            <v>Théâtrales</v>
          </cell>
        </row>
        <row r="102">
          <cell r="H102" t="str">
            <v>Thierry Magnier</v>
          </cell>
        </row>
        <row r="103">
          <cell r="H103" t="str">
            <v>Trécarré</v>
          </cell>
        </row>
        <row r="104">
          <cell r="H104" t="str">
            <v>Trouvères et compagnie</v>
          </cell>
        </row>
        <row r="105">
          <cell r="H105" t="str">
            <v>Vents d’ouest</v>
          </cell>
        </row>
        <row r="106">
          <cell r="H106" t="str">
            <v>Verdier </v>
          </cell>
        </row>
        <row r="107">
          <cell r="H107" t="str">
            <v>Zoé</v>
          </cell>
        </row>
      </sheetData>
    </sheetDataSet>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W167"/>
  <sheetViews>
    <sheetView tabSelected="1" workbookViewId="0" topLeftCell="A1">
      <selection activeCell="F5" sqref="F5"/>
    </sheetView>
  </sheetViews>
  <sheetFormatPr defaultColWidth="12" defaultRowHeight="12.75"/>
  <cols>
    <col min="1" max="1" width="9.83203125" style="94" bestFit="1" customWidth="1"/>
    <col min="2" max="2" width="6.5" style="94" bestFit="1" customWidth="1"/>
    <col min="3" max="4" width="16.5" style="2" bestFit="1" customWidth="1"/>
    <col min="5" max="5" width="24.66015625" style="67" bestFit="1" customWidth="1"/>
    <col min="6" max="6" width="25.66015625" style="95" bestFit="1" customWidth="1"/>
    <col min="7" max="7" width="22.5" style="67" bestFit="1" customWidth="1"/>
    <col min="8" max="8" width="83.5" style="96" bestFit="1" customWidth="1"/>
    <col min="9" max="9" width="83.33203125" style="96" customWidth="1"/>
    <col min="10" max="10" width="41.33203125" style="96" customWidth="1"/>
    <col min="11" max="11" width="16.66015625" style="2" customWidth="1"/>
    <col min="12" max="12" width="16.33203125" style="2" bestFit="1" customWidth="1"/>
    <col min="13" max="13" width="15" style="2" bestFit="1" customWidth="1"/>
    <col min="14" max="14" width="16.33203125" style="2" bestFit="1" customWidth="1"/>
    <col min="15" max="15" width="16.66015625" style="2" customWidth="1"/>
    <col min="16" max="16" width="12.33203125" style="2" bestFit="1" customWidth="1"/>
    <col min="17" max="17" width="12" style="97" customWidth="1"/>
    <col min="18" max="16384" width="12" style="1" customWidth="1"/>
  </cols>
  <sheetData>
    <row r="1" spans="1:17" ht="38.25">
      <c r="A1" s="3" t="s">
        <v>366</v>
      </c>
      <c r="B1" s="3" t="s">
        <v>370</v>
      </c>
      <c r="C1" s="3" t="s">
        <v>190</v>
      </c>
      <c r="D1" s="45" t="s">
        <v>191</v>
      </c>
      <c r="E1" s="3" t="s">
        <v>601</v>
      </c>
      <c r="F1" s="68" t="s">
        <v>599</v>
      </c>
      <c r="G1" s="3" t="s">
        <v>671</v>
      </c>
      <c r="H1" s="3" t="s">
        <v>170</v>
      </c>
      <c r="I1" s="3" t="s">
        <v>573</v>
      </c>
      <c r="J1" s="3" t="s">
        <v>574</v>
      </c>
      <c r="K1" s="3" t="s">
        <v>628</v>
      </c>
      <c r="L1" s="3" t="s">
        <v>367</v>
      </c>
      <c r="M1" s="3" t="s">
        <v>368</v>
      </c>
      <c r="N1" s="3" t="s">
        <v>369</v>
      </c>
      <c r="O1" s="45" t="s">
        <v>257</v>
      </c>
      <c r="P1" s="3" t="s">
        <v>624</v>
      </c>
      <c r="Q1" s="101" t="s">
        <v>10</v>
      </c>
    </row>
    <row r="2" spans="1:17" ht="38.25">
      <c r="A2" s="69" t="s">
        <v>154</v>
      </c>
      <c r="B2" s="28" t="s">
        <v>672</v>
      </c>
      <c r="C2" s="29" t="s">
        <v>48</v>
      </c>
      <c r="D2" s="47" t="s">
        <v>377</v>
      </c>
      <c r="E2" s="29" t="s">
        <v>397</v>
      </c>
      <c r="F2" s="60" t="s">
        <v>398</v>
      </c>
      <c r="G2" s="29" t="s">
        <v>150</v>
      </c>
      <c r="H2" s="29" t="s">
        <v>904</v>
      </c>
      <c r="I2" s="29" t="s">
        <v>905</v>
      </c>
      <c r="J2" s="29"/>
      <c r="K2" s="29" t="s">
        <v>949</v>
      </c>
      <c r="L2" s="29" t="s">
        <v>31</v>
      </c>
      <c r="M2" s="29" t="s">
        <v>654</v>
      </c>
      <c r="N2" s="29" t="s">
        <v>558</v>
      </c>
      <c r="O2" s="47" t="s">
        <v>22</v>
      </c>
      <c r="P2" s="29"/>
      <c r="Q2" s="99" t="s">
        <v>10</v>
      </c>
    </row>
    <row r="3" spans="1:17" ht="25.5">
      <c r="A3" s="69" t="s">
        <v>154</v>
      </c>
      <c r="B3" s="69" t="s">
        <v>372</v>
      </c>
      <c r="C3" s="4"/>
      <c r="D3" s="46"/>
      <c r="E3" s="17" t="s">
        <v>444</v>
      </c>
      <c r="F3" s="59" t="s">
        <v>95</v>
      </c>
      <c r="G3" s="4" t="s">
        <v>96</v>
      </c>
      <c r="H3" s="11" t="s">
        <v>878</v>
      </c>
      <c r="I3" s="11" t="s">
        <v>906</v>
      </c>
      <c r="J3" s="11"/>
      <c r="K3" s="4" t="s">
        <v>202</v>
      </c>
      <c r="L3" s="4" t="s">
        <v>360</v>
      </c>
      <c r="M3" s="4" t="s">
        <v>229</v>
      </c>
      <c r="N3" s="4"/>
      <c r="O3" s="70"/>
      <c r="P3" s="4"/>
      <c r="Q3" s="98"/>
    </row>
    <row r="4" spans="1:17" ht="38.25">
      <c r="A4" s="69" t="s">
        <v>154</v>
      </c>
      <c r="B4" s="69" t="s">
        <v>202</v>
      </c>
      <c r="C4" s="4" t="s">
        <v>359</v>
      </c>
      <c r="D4" s="46" t="s">
        <v>385</v>
      </c>
      <c r="E4" s="4" t="s">
        <v>399</v>
      </c>
      <c r="F4" s="59" t="s">
        <v>907</v>
      </c>
      <c r="G4" s="4" t="s">
        <v>319</v>
      </c>
      <c r="H4" s="8" t="s">
        <v>728</v>
      </c>
      <c r="I4" s="8" t="s">
        <v>924</v>
      </c>
      <c r="J4" s="9"/>
      <c r="K4" s="4" t="s">
        <v>631</v>
      </c>
      <c r="L4" s="4" t="s">
        <v>16</v>
      </c>
      <c r="M4" s="4" t="s">
        <v>26</v>
      </c>
      <c r="N4" s="4" t="s">
        <v>648</v>
      </c>
      <c r="O4" s="46" t="s">
        <v>229</v>
      </c>
      <c r="P4" s="4" t="s">
        <v>626</v>
      </c>
      <c r="Q4" s="98"/>
    </row>
    <row r="5" spans="1:17" ht="51">
      <c r="A5" s="69" t="s">
        <v>154</v>
      </c>
      <c r="B5" s="28" t="s">
        <v>672</v>
      </c>
      <c r="C5" s="29" t="s">
        <v>383</v>
      </c>
      <c r="D5" s="47" t="s">
        <v>630</v>
      </c>
      <c r="E5" s="77" t="s">
        <v>399</v>
      </c>
      <c r="F5" s="78" t="s">
        <v>923</v>
      </c>
      <c r="G5" s="29" t="s">
        <v>579</v>
      </c>
      <c r="H5" s="29" t="s">
        <v>764</v>
      </c>
      <c r="I5" s="29" t="s">
        <v>908</v>
      </c>
      <c r="J5" s="29"/>
      <c r="K5" s="29" t="s">
        <v>541</v>
      </c>
      <c r="L5" s="29" t="s">
        <v>544</v>
      </c>
      <c r="M5" s="29" t="s">
        <v>35</v>
      </c>
      <c r="N5" s="29" t="s">
        <v>552</v>
      </c>
      <c r="O5" s="47" t="s">
        <v>751</v>
      </c>
      <c r="P5" s="29" t="s">
        <v>625</v>
      </c>
      <c r="Q5" s="99" t="s">
        <v>10</v>
      </c>
    </row>
    <row r="6" spans="1:17" ht="38.25">
      <c r="A6" s="69" t="s">
        <v>154</v>
      </c>
      <c r="B6" s="69" t="s">
        <v>372</v>
      </c>
      <c r="C6" s="4" t="s">
        <v>627</v>
      </c>
      <c r="D6" s="46" t="s">
        <v>629</v>
      </c>
      <c r="E6" s="4" t="s">
        <v>175</v>
      </c>
      <c r="F6" s="59" t="s">
        <v>176</v>
      </c>
      <c r="G6" s="4" t="s">
        <v>676</v>
      </c>
      <c r="H6" s="4" t="s">
        <v>909</v>
      </c>
      <c r="I6" s="4" t="s">
        <v>912</v>
      </c>
      <c r="J6" s="7"/>
      <c r="K6" s="4" t="s">
        <v>543</v>
      </c>
      <c r="L6" s="4" t="s">
        <v>648</v>
      </c>
      <c r="M6" s="4" t="s">
        <v>360</v>
      </c>
      <c r="N6" s="4" t="s">
        <v>644</v>
      </c>
      <c r="O6" s="46" t="s">
        <v>19</v>
      </c>
      <c r="P6" s="4" t="s">
        <v>626</v>
      </c>
      <c r="Q6" s="98"/>
    </row>
    <row r="7" spans="1:17" ht="51">
      <c r="A7" s="28" t="s">
        <v>154</v>
      </c>
      <c r="B7" s="69" t="s">
        <v>202</v>
      </c>
      <c r="C7" s="4" t="s">
        <v>627</v>
      </c>
      <c r="D7" s="46" t="s">
        <v>374</v>
      </c>
      <c r="E7" s="4" t="s">
        <v>469</v>
      </c>
      <c r="F7" s="59" t="s">
        <v>196</v>
      </c>
      <c r="G7" s="4" t="s">
        <v>667</v>
      </c>
      <c r="H7" s="8" t="s">
        <v>680</v>
      </c>
      <c r="I7" s="8" t="s">
        <v>911</v>
      </c>
      <c r="J7" s="9" t="s">
        <v>910</v>
      </c>
      <c r="K7" s="4" t="s">
        <v>541</v>
      </c>
      <c r="L7" s="4" t="s">
        <v>648</v>
      </c>
      <c r="M7" s="4" t="s">
        <v>645</v>
      </c>
      <c r="N7" s="4" t="s">
        <v>53</v>
      </c>
      <c r="O7" s="57"/>
      <c r="P7" s="4" t="s">
        <v>625</v>
      </c>
      <c r="Q7" s="98"/>
    </row>
    <row r="8" spans="1:17" ht="63.75">
      <c r="A8" s="69" t="s">
        <v>154</v>
      </c>
      <c r="B8" s="69" t="s">
        <v>672</v>
      </c>
      <c r="C8" s="4" t="s">
        <v>383</v>
      </c>
      <c r="D8" s="46"/>
      <c r="E8" s="4" t="s">
        <v>673</v>
      </c>
      <c r="F8" s="59" t="s">
        <v>300</v>
      </c>
      <c r="G8" s="4" t="s">
        <v>583</v>
      </c>
      <c r="H8" s="8" t="s">
        <v>879</v>
      </c>
      <c r="I8" s="8" t="s">
        <v>792</v>
      </c>
      <c r="J8" s="9"/>
      <c r="K8" s="4" t="s">
        <v>542</v>
      </c>
      <c r="L8" s="4" t="s">
        <v>16</v>
      </c>
      <c r="M8" s="4" t="s">
        <v>654</v>
      </c>
      <c r="N8" s="4" t="s">
        <v>558</v>
      </c>
      <c r="O8" s="46" t="s">
        <v>50</v>
      </c>
      <c r="P8" s="4"/>
      <c r="Q8" s="98"/>
    </row>
    <row r="9" spans="1:17" ht="12.75">
      <c r="A9" s="69" t="s">
        <v>154</v>
      </c>
      <c r="B9" s="69" t="s">
        <v>672</v>
      </c>
      <c r="C9" s="4" t="s">
        <v>377</v>
      </c>
      <c r="D9" s="46" t="s">
        <v>382</v>
      </c>
      <c r="E9" s="4" t="s">
        <v>535</v>
      </c>
      <c r="F9" s="59" t="s">
        <v>530</v>
      </c>
      <c r="G9" s="4" t="s">
        <v>66</v>
      </c>
      <c r="H9" s="11" t="s">
        <v>880</v>
      </c>
      <c r="I9" s="11" t="s">
        <v>793</v>
      </c>
      <c r="J9" s="11"/>
      <c r="K9" s="4" t="s">
        <v>555</v>
      </c>
      <c r="L9" s="4" t="s">
        <v>633</v>
      </c>
      <c r="M9" s="4" t="s">
        <v>654</v>
      </c>
      <c r="N9" s="4" t="s">
        <v>548</v>
      </c>
      <c r="O9" s="46"/>
      <c r="P9" s="4"/>
      <c r="Q9" s="98"/>
    </row>
    <row r="10" spans="1:17" ht="51">
      <c r="A10" s="69" t="s">
        <v>154</v>
      </c>
      <c r="B10" s="69" t="s">
        <v>672</v>
      </c>
      <c r="C10" s="4" t="s">
        <v>377</v>
      </c>
      <c r="D10" s="46"/>
      <c r="E10" s="17" t="s">
        <v>447</v>
      </c>
      <c r="F10" s="59" t="s">
        <v>950</v>
      </c>
      <c r="G10" s="4" t="s">
        <v>581</v>
      </c>
      <c r="H10" s="11" t="s">
        <v>881</v>
      </c>
      <c r="I10" s="11" t="s">
        <v>681</v>
      </c>
      <c r="J10" s="11" t="s">
        <v>78</v>
      </c>
      <c r="K10" s="4" t="s">
        <v>634</v>
      </c>
      <c r="L10" s="4" t="s">
        <v>548</v>
      </c>
      <c r="M10" s="4" t="s">
        <v>547</v>
      </c>
      <c r="N10" s="4" t="s">
        <v>22</v>
      </c>
      <c r="O10" s="46" t="s">
        <v>94</v>
      </c>
      <c r="P10" s="4"/>
      <c r="Q10" s="98"/>
    </row>
    <row r="11" spans="1:17" ht="51">
      <c r="A11" s="69" t="s">
        <v>154</v>
      </c>
      <c r="B11" s="69" t="s">
        <v>672</v>
      </c>
      <c r="C11" s="4" t="s">
        <v>375</v>
      </c>
      <c r="D11" s="46" t="s">
        <v>382</v>
      </c>
      <c r="E11" s="4" t="s">
        <v>183</v>
      </c>
      <c r="F11" s="59" t="s">
        <v>585</v>
      </c>
      <c r="G11" s="4" t="s">
        <v>482</v>
      </c>
      <c r="H11" s="8" t="s">
        <v>913</v>
      </c>
      <c r="I11" s="8" t="s">
        <v>682</v>
      </c>
      <c r="J11" s="9"/>
      <c r="K11" s="4" t="s">
        <v>549</v>
      </c>
      <c r="L11" s="4" t="s">
        <v>635</v>
      </c>
      <c r="M11" s="4" t="s">
        <v>259</v>
      </c>
      <c r="N11" s="4"/>
      <c r="O11" s="57"/>
      <c r="P11" s="4"/>
      <c r="Q11" s="98"/>
    </row>
    <row r="12" spans="1:17" ht="25.5">
      <c r="A12" s="69" t="s">
        <v>154</v>
      </c>
      <c r="B12" s="69" t="s">
        <v>672</v>
      </c>
      <c r="C12" s="4" t="s">
        <v>377</v>
      </c>
      <c r="D12" s="46"/>
      <c r="E12" s="17" t="s">
        <v>183</v>
      </c>
      <c r="F12" s="59" t="s">
        <v>564</v>
      </c>
      <c r="G12" s="4" t="s">
        <v>581</v>
      </c>
      <c r="H12" s="11" t="s">
        <v>882</v>
      </c>
      <c r="I12" s="11" t="s">
        <v>794</v>
      </c>
      <c r="J12" s="11"/>
      <c r="K12" s="4" t="s">
        <v>555</v>
      </c>
      <c r="L12" s="4" t="s">
        <v>646</v>
      </c>
      <c r="M12" s="4" t="s">
        <v>639</v>
      </c>
      <c r="N12" s="4" t="s">
        <v>35</v>
      </c>
      <c r="O12" s="46"/>
      <c r="P12" s="4"/>
      <c r="Q12" s="98"/>
    </row>
    <row r="13" spans="1:23" ht="63.75">
      <c r="A13" s="69" t="s">
        <v>154</v>
      </c>
      <c r="B13" s="69" t="s">
        <v>672</v>
      </c>
      <c r="C13" s="4" t="s">
        <v>383</v>
      </c>
      <c r="D13" s="46" t="s">
        <v>377</v>
      </c>
      <c r="E13" s="4" t="s">
        <v>337</v>
      </c>
      <c r="F13" s="59" t="s">
        <v>338</v>
      </c>
      <c r="G13" s="4" t="s">
        <v>579</v>
      </c>
      <c r="H13" s="4" t="s">
        <v>883</v>
      </c>
      <c r="I13" s="4" t="s">
        <v>795</v>
      </c>
      <c r="J13" s="4" t="s">
        <v>285</v>
      </c>
      <c r="K13" s="4" t="s">
        <v>542</v>
      </c>
      <c r="L13" s="4" t="s">
        <v>32</v>
      </c>
      <c r="M13" s="4" t="s">
        <v>238</v>
      </c>
      <c r="N13" s="4"/>
      <c r="O13" s="46"/>
      <c r="P13" s="4" t="s">
        <v>625</v>
      </c>
      <c r="Q13" s="99"/>
      <c r="R13" s="56"/>
      <c r="S13" s="56"/>
      <c r="T13" s="56"/>
      <c r="U13" s="56"/>
      <c r="V13" s="56"/>
      <c r="W13" s="56"/>
    </row>
    <row r="14" spans="1:17" ht="51">
      <c r="A14" s="69" t="s">
        <v>154</v>
      </c>
      <c r="B14" s="69" t="s">
        <v>672</v>
      </c>
      <c r="C14" s="4"/>
      <c r="D14" s="46"/>
      <c r="E14" s="4" t="s">
        <v>189</v>
      </c>
      <c r="F14" s="59" t="s">
        <v>218</v>
      </c>
      <c r="G14" s="4" t="s">
        <v>583</v>
      </c>
      <c r="H14" s="8" t="s">
        <v>659</v>
      </c>
      <c r="I14" s="8" t="s">
        <v>683</v>
      </c>
      <c r="J14" s="10" t="s">
        <v>333</v>
      </c>
      <c r="K14" s="4" t="s">
        <v>557</v>
      </c>
      <c r="L14" s="4" t="s">
        <v>572</v>
      </c>
      <c r="M14" s="4" t="s">
        <v>647</v>
      </c>
      <c r="N14" s="4" t="s">
        <v>638</v>
      </c>
      <c r="O14" s="46" t="s">
        <v>46</v>
      </c>
      <c r="P14" s="4" t="s">
        <v>626</v>
      </c>
      <c r="Q14" s="98"/>
    </row>
    <row r="15" spans="1:17" ht="38.25">
      <c r="A15" s="69" t="s">
        <v>154</v>
      </c>
      <c r="B15" s="69" t="s">
        <v>371</v>
      </c>
      <c r="C15" s="4"/>
      <c r="D15" s="46"/>
      <c r="E15" s="4" t="s">
        <v>307</v>
      </c>
      <c r="F15" s="59" t="s">
        <v>308</v>
      </c>
      <c r="G15" s="4" t="s">
        <v>670</v>
      </c>
      <c r="H15" s="5" t="s">
        <v>309</v>
      </c>
      <c r="I15" s="5" t="s">
        <v>796</v>
      </c>
      <c r="J15" s="5"/>
      <c r="K15" s="4" t="s">
        <v>631</v>
      </c>
      <c r="L15" s="4" t="s">
        <v>639</v>
      </c>
      <c r="M15" s="4" t="s">
        <v>646</v>
      </c>
      <c r="N15" s="4" t="s">
        <v>654</v>
      </c>
      <c r="O15" s="46"/>
      <c r="P15" s="4"/>
      <c r="Q15" s="98"/>
    </row>
    <row r="16" spans="1:17" ht="51">
      <c r="A16" s="69" t="s">
        <v>154</v>
      </c>
      <c r="B16" s="69" t="s">
        <v>371</v>
      </c>
      <c r="C16" s="4"/>
      <c r="D16" s="46"/>
      <c r="E16" s="17" t="s">
        <v>465</v>
      </c>
      <c r="F16" s="59" t="s">
        <v>203</v>
      </c>
      <c r="G16" s="4" t="s">
        <v>67</v>
      </c>
      <c r="H16" s="11" t="s">
        <v>884</v>
      </c>
      <c r="I16" s="11" t="s">
        <v>797</v>
      </c>
      <c r="J16" s="11"/>
      <c r="K16" s="4" t="s">
        <v>549</v>
      </c>
      <c r="L16" s="4" t="s">
        <v>29</v>
      </c>
      <c r="M16" s="4" t="s">
        <v>654</v>
      </c>
      <c r="N16" s="4" t="s">
        <v>19</v>
      </c>
      <c r="O16" s="46" t="s">
        <v>531</v>
      </c>
      <c r="P16" s="4"/>
      <c r="Q16" s="98"/>
    </row>
    <row r="17" spans="1:17" ht="38.25">
      <c r="A17" s="69" t="s">
        <v>154</v>
      </c>
      <c r="B17" s="69" t="s">
        <v>371</v>
      </c>
      <c r="C17" s="4" t="s">
        <v>382</v>
      </c>
      <c r="D17" s="46"/>
      <c r="E17" s="17" t="s">
        <v>465</v>
      </c>
      <c r="F17" s="59" t="s">
        <v>458</v>
      </c>
      <c r="G17" s="4" t="s">
        <v>67</v>
      </c>
      <c r="H17" s="11" t="s">
        <v>914</v>
      </c>
      <c r="I17" s="11" t="s">
        <v>798</v>
      </c>
      <c r="J17" s="11" t="s">
        <v>799</v>
      </c>
      <c r="K17" s="4" t="s">
        <v>555</v>
      </c>
      <c r="L17" s="4" t="s">
        <v>635</v>
      </c>
      <c r="M17" s="4" t="s">
        <v>655</v>
      </c>
      <c r="N17" s="4" t="s">
        <v>459</v>
      </c>
      <c r="O17" s="46"/>
      <c r="P17" s="4"/>
      <c r="Q17" s="98"/>
    </row>
    <row r="18" spans="1:17" ht="25.5">
      <c r="A18" s="69" t="s">
        <v>154</v>
      </c>
      <c r="B18" s="69" t="s">
        <v>371</v>
      </c>
      <c r="C18" s="4" t="s">
        <v>382</v>
      </c>
      <c r="D18" s="46"/>
      <c r="E18" s="17" t="s">
        <v>465</v>
      </c>
      <c r="F18" s="59" t="s">
        <v>185</v>
      </c>
      <c r="G18" s="4" t="s">
        <v>67</v>
      </c>
      <c r="H18" s="8" t="s">
        <v>885</v>
      </c>
      <c r="I18" s="8" t="s">
        <v>800</v>
      </c>
      <c r="J18" s="9"/>
      <c r="K18" s="4" t="s">
        <v>638</v>
      </c>
      <c r="L18" s="14" t="s">
        <v>587</v>
      </c>
      <c r="M18" s="4"/>
      <c r="N18" s="4"/>
      <c r="O18" s="57"/>
      <c r="P18" s="4" t="s">
        <v>626</v>
      </c>
      <c r="Q18" s="98"/>
    </row>
    <row r="19" spans="1:17" ht="25.5">
      <c r="A19" s="73" t="s">
        <v>154</v>
      </c>
      <c r="B19" s="69" t="s">
        <v>371</v>
      </c>
      <c r="C19" s="4" t="s">
        <v>382</v>
      </c>
      <c r="D19" s="46"/>
      <c r="E19" s="18" t="s">
        <v>90</v>
      </c>
      <c r="F19" s="61" t="s">
        <v>85</v>
      </c>
      <c r="G19" s="4" t="s">
        <v>67</v>
      </c>
      <c r="H19" s="10" t="s">
        <v>886</v>
      </c>
      <c r="I19" s="10" t="s">
        <v>801</v>
      </c>
      <c r="J19" s="9"/>
      <c r="K19" s="4" t="s">
        <v>558</v>
      </c>
      <c r="L19" s="4" t="s">
        <v>635</v>
      </c>
      <c r="M19" s="4" t="s">
        <v>47</v>
      </c>
      <c r="N19" s="4"/>
      <c r="O19" s="70"/>
      <c r="P19" s="18"/>
      <c r="Q19" s="98"/>
    </row>
    <row r="20" spans="1:17" ht="63.75">
      <c r="A20" s="69" t="s">
        <v>154</v>
      </c>
      <c r="B20" s="28" t="s">
        <v>371</v>
      </c>
      <c r="C20" s="29" t="s">
        <v>386</v>
      </c>
      <c r="D20" s="47"/>
      <c r="E20" s="4" t="s">
        <v>90</v>
      </c>
      <c r="F20" s="59" t="s">
        <v>400</v>
      </c>
      <c r="G20" s="29" t="s">
        <v>67</v>
      </c>
      <c r="H20" s="4" t="s">
        <v>393</v>
      </c>
      <c r="I20" s="4" t="s">
        <v>275</v>
      </c>
      <c r="J20" s="4" t="s">
        <v>747</v>
      </c>
      <c r="K20" s="29" t="s">
        <v>558</v>
      </c>
      <c r="L20" s="29" t="s">
        <v>654</v>
      </c>
      <c r="M20" s="29" t="s">
        <v>548</v>
      </c>
      <c r="N20" s="29" t="s">
        <v>639</v>
      </c>
      <c r="O20" s="47" t="s">
        <v>28</v>
      </c>
      <c r="P20" s="29"/>
      <c r="Q20" s="99" t="s">
        <v>10</v>
      </c>
    </row>
    <row r="21" spans="1:17" ht="89.25" customHeight="1">
      <c r="A21" s="69" t="s">
        <v>154</v>
      </c>
      <c r="B21" s="28" t="s">
        <v>672</v>
      </c>
      <c r="C21" s="29" t="s">
        <v>375</v>
      </c>
      <c r="D21" s="47" t="s">
        <v>359</v>
      </c>
      <c r="E21" s="29" t="s">
        <v>401</v>
      </c>
      <c r="F21" s="60" t="s">
        <v>402</v>
      </c>
      <c r="G21" s="29" t="s">
        <v>578</v>
      </c>
      <c r="H21" s="80" t="s">
        <v>926</v>
      </c>
      <c r="I21" s="29" t="s">
        <v>927</v>
      </c>
      <c r="J21" s="29"/>
      <c r="K21" s="29" t="s">
        <v>555</v>
      </c>
      <c r="L21" s="29" t="s">
        <v>653</v>
      </c>
      <c r="M21" s="29" t="s">
        <v>645</v>
      </c>
      <c r="N21" s="29" t="s">
        <v>35</v>
      </c>
      <c r="O21" s="47" t="s">
        <v>752</v>
      </c>
      <c r="P21" s="29" t="s">
        <v>625</v>
      </c>
      <c r="Q21" s="99" t="s">
        <v>10</v>
      </c>
    </row>
    <row r="22" spans="1:17" ht="63.75">
      <c r="A22" s="69" t="s">
        <v>154</v>
      </c>
      <c r="B22" s="69" t="s">
        <v>672</v>
      </c>
      <c r="C22" s="4"/>
      <c r="D22" s="46"/>
      <c r="E22" s="4" t="s">
        <v>606</v>
      </c>
      <c r="F22" s="59" t="s">
        <v>358</v>
      </c>
      <c r="G22" s="4" t="s">
        <v>581</v>
      </c>
      <c r="H22" s="8" t="s">
        <v>684</v>
      </c>
      <c r="I22" s="8" t="s">
        <v>812</v>
      </c>
      <c r="J22" s="9"/>
      <c r="K22" s="4" t="s">
        <v>547</v>
      </c>
      <c r="L22" s="4" t="s">
        <v>551</v>
      </c>
      <c r="M22" s="4" t="s">
        <v>28</v>
      </c>
      <c r="N22" s="4" t="s">
        <v>640</v>
      </c>
      <c r="O22" s="46" t="s">
        <v>645</v>
      </c>
      <c r="P22" s="4" t="s">
        <v>626</v>
      </c>
      <c r="Q22" s="98"/>
    </row>
    <row r="23" spans="1:17" ht="89.25">
      <c r="A23" s="69" t="s">
        <v>154</v>
      </c>
      <c r="B23" s="69" t="s">
        <v>672</v>
      </c>
      <c r="C23" s="4" t="s">
        <v>377</v>
      </c>
      <c r="D23" s="46"/>
      <c r="E23" s="4" t="s">
        <v>590</v>
      </c>
      <c r="F23" s="59" t="s">
        <v>63</v>
      </c>
      <c r="G23" s="4" t="s">
        <v>581</v>
      </c>
      <c r="H23" s="8" t="s">
        <v>887</v>
      </c>
      <c r="I23" s="8" t="s">
        <v>685</v>
      </c>
      <c r="J23" s="10" t="s">
        <v>81</v>
      </c>
      <c r="K23" s="4" t="s">
        <v>558</v>
      </c>
      <c r="L23" s="4" t="s">
        <v>645</v>
      </c>
      <c r="M23" s="4" t="s">
        <v>654</v>
      </c>
      <c r="N23" s="4"/>
      <c r="O23" s="46"/>
      <c r="P23" s="4"/>
      <c r="Q23" s="98"/>
    </row>
    <row r="24" spans="1:17" ht="38.25">
      <c r="A24" s="71" t="s">
        <v>154</v>
      </c>
      <c r="B24" s="69" t="s">
        <v>672</v>
      </c>
      <c r="C24" s="4" t="s">
        <v>48</v>
      </c>
      <c r="D24" s="46"/>
      <c r="E24" s="17" t="s">
        <v>106</v>
      </c>
      <c r="F24" s="59" t="s">
        <v>107</v>
      </c>
      <c r="G24" s="4" t="s">
        <v>164</v>
      </c>
      <c r="H24" s="11" t="s">
        <v>888</v>
      </c>
      <c r="I24" s="11" t="s">
        <v>813</v>
      </c>
      <c r="J24" s="11"/>
      <c r="K24" s="4" t="s">
        <v>639</v>
      </c>
      <c r="L24" s="4"/>
      <c r="M24" s="4"/>
      <c r="N24" s="4"/>
      <c r="O24" s="46"/>
      <c r="P24" s="4"/>
      <c r="Q24" s="98"/>
    </row>
    <row r="25" spans="1:17" ht="25.5">
      <c r="A25" s="69" t="s">
        <v>154</v>
      </c>
      <c r="B25" s="71" t="s">
        <v>202</v>
      </c>
      <c r="C25" s="15" t="s">
        <v>380</v>
      </c>
      <c r="D25" s="48"/>
      <c r="E25" s="18" t="s">
        <v>324</v>
      </c>
      <c r="F25" s="61" t="s">
        <v>249</v>
      </c>
      <c r="G25" s="4" t="s">
        <v>67</v>
      </c>
      <c r="H25" s="10" t="s">
        <v>889</v>
      </c>
      <c r="I25" s="10" t="s">
        <v>814</v>
      </c>
      <c r="J25" s="9"/>
      <c r="K25" s="15" t="s">
        <v>555</v>
      </c>
      <c r="L25" s="15" t="s">
        <v>652</v>
      </c>
      <c r="M25" s="15" t="s">
        <v>28</v>
      </c>
      <c r="N25" s="15"/>
      <c r="O25" s="48"/>
      <c r="P25" s="15" t="s">
        <v>625</v>
      </c>
      <c r="Q25" s="98"/>
    </row>
    <row r="26" spans="1:17" ht="76.5">
      <c r="A26" s="69" t="s">
        <v>154</v>
      </c>
      <c r="B26" s="69" t="s">
        <v>672</v>
      </c>
      <c r="C26" s="4" t="s">
        <v>379</v>
      </c>
      <c r="D26" s="46" t="s">
        <v>630</v>
      </c>
      <c r="E26" s="4" t="s">
        <v>98</v>
      </c>
      <c r="F26" s="59" t="s">
        <v>99</v>
      </c>
      <c r="G26" s="4" t="s">
        <v>925</v>
      </c>
      <c r="H26" s="4" t="s">
        <v>100</v>
      </c>
      <c r="I26" s="4" t="s">
        <v>205</v>
      </c>
      <c r="J26" s="10" t="s">
        <v>815</v>
      </c>
      <c r="K26" s="4" t="s">
        <v>643</v>
      </c>
      <c r="L26" s="4" t="s">
        <v>646</v>
      </c>
      <c r="M26" s="4" t="s">
        <v>27</v>
      </c>
      <c r="N26" s="4" t="s">
        <v>542</v>
      </c>
      <c r="O26" s="46" t="s">
        <v>101</v>
      </c>
      <c r="P26" s="4"/>
      <c r="Q26" s="98"/>
    </row>
    <row r="27" spans="1:17" ht="38.25">
      <c r="A27" s="69" t="s">
        <v>154</v>
      </c>
      <c r="B27" s="28" t="s">
        <v>672</v>
      </c>
      <c r="C27" s="29" t="s">
        <v>630</v>
      </c>
      <c r="D27" s="47" t="s">
        <v>376</v>
      </c>
      <c r="E27" s="4" t="s">
        <v>98</v>
      </c>
      <c r="F27" s="59" t="s">
        <v>403</v>
      </c>
      <c r="G27" s="29" t="s">
        <v>167</v>
      </c>
      <c r="H27" s="76" t="s">
        <v>394</v>
      </c>
      <c r="I27" s="4" t="s">
        <v>276</v>
      </c>
      <c r="J27" s="29"/>
      <c r="K27" s="29" t="s">
        <v>555</v>
      </c>
      <c r="L27" s="29" t="s">
        <v>556</v>
      </c>
      <c r="M27" s="29" t="s">
        <v>545</v>
      </c>
      <c r="N27" s="29" t="s">
        <v>635</v>
      </c>
      <c r="O27" s="47" t="s">
        <v>753</v>
      </c>
      <c r="P27" s="29" t="s">
        <v>625</v>
      </c>
      <c r="Q27" s="99" t="s">
        <v>10</v>
      </c>
    </row>
    <row r="28" spans="1:17" ht="63.75">
      <c r="A28" s="69" t="s">
        <v>154</v>
      </c>
      <c r="B28" s="69" t="s">
        <v>672</v>
      </c>
      <c r="C28" s="4" t="s">
        <v>381</v>
      </c>
      <c r="D28" s="46"/>
      <c r="E28" s="17" t="s">
        <v>188</v>
      </c>
      <c r="F28" s="59" t="s">
        <v>195</v>
      </c>
      <c r="G28" s="4" t="s">
        <v>583</v>
      </c>
      <c r="H28" s="8" t="s">
        <v>765</v>
      </c>
      <c r="I28" s="8" t="s">
        <v>487</v>
      </c>
      <c r="J28" s="10" t="s">
        <v>334</v>
      </c>
      <c r="K28" s="4" t="s">
        <v>549</v>
      </c>
      <c r="L28" s="4" t="s">
        <v>651</v>
      </c>
      <c r="M28" s="4" t="s">
        <v>654</v>
      </c>
      <c r="N28" s="4" t="s">
        <v>60</v>
      </c>
      <c r="O28" s="46" t="s">
        <v>220</v>
      </c>
      <c r="P28" s="4"/>
      <c r="Q28" s="98"/>
    </row>
    <row r="29" spans="1:17" ht="51">
      <c r="A29" s="69" t="s">
        <v>154</v>
      </c>
      <c r="B29" s="75" t="s">
        <v>372</v>
      </c>
      <c r="C29" s="18" t="s">
        <v>627</v>
      </c>
      <c r="D29" s="48"/>
      <c r="E29" s="18" t="s">
        <v>120</v>
      </c>
      <c r="F29" s="61" t="s">
        <v>121</v>
      </c>
      <c r="G29" s="18" t="s">
        <v>122</v>
      </c>
      <c r="H29" s="12" t="s">
        <v>915</v>
      </c>
      <c r="I29" s="10" t="s">
        <v>254</v>
      </c>
      <c r="J29" s="10"/>
      <c r="K29" s="18" t="s">
        <v>629</v>
      </c>
      <c r="L29" s="18" t="s">
        <v>558</v>
      </c>
      <c r="M29" s="15"/>
      <c r="N29" s="15"/>
      <c r="O29" s="48"/>
      <c r="P29" s="15"/>
      <c r="Q29" s="98"/>
    </row>
    <row r="30" spans="1:17" ht="51">
      <c r="A30" s="69" t="s">
        <v>154</v>
      </c>
      <c r="B30" s="69" t="s">
        <v>672</v>
      </c>
      <c r="C30" s="4" t="s">
        <v>630</v>
      </c>
      <c r="D30" s="46" t="s">
        <v>382</v>
      </c>
      <c r="E30" s="17" t="s">
        <v>73</v>
      </c>
      <c r="F30" s="59" t="s">
        <v>916</v>
      </c>
      <c r="G30" s="4" t="s">
        <v>319</v>
      </c>
      <c r="H30" s="8" t="s">
        <v>766</v>
      </c>
      <c r="I30" s="8" t="s">
        <v>818</v>
      </c>
      <c r="J30" s="9"/>
      <c r="K30" s="4" t="s">
        <v>638</v>
      </c>
      <c r="L30" s="4" t="s">
        <v>647</v>
      </c>
      <c r="M30" s="4" t="s">
        <v>17</v>
      </c>
      <c r="N30" s="4" t="s">
        <v>645</v>
      </c>
      <c r="O30" s="46"/>
      <c r="P30" s="4"/>
      <c r="Q30" s="98"/>
    </row>
    <row r="31" spans="1:17" ht="25.5">
      <c r="A31" s="73" t="s">
        <v>154</v>
      </c>
      <c r="B31" s="28" t="s">
        <v>672</v>
      </c>
      <c r="C31" s="29" t="s">
        <v>377</v>
      </c>
      <c r="D31" s="47" t="s">
        <v>382</v>
      </c>
      <c r="E31" s="29" t="s">
        <v>404</v>
      </c>
      <c r="F31" s="60" t="s">
        <v>405</v>
      </c>
      <c r="G31" s="29" t="s">
        <v>67</v>
      </c>
      <c r="H31" s="29" t="s">
        <v>917</v>
      </c>
      <c r="I31" s="29" t="s">
        <v>816</v>
      </c>
      <c r="J31" s="29"/>
      <c r="K31" s="29" t="s">
        <v>556</v>
      </c>
      <c r="L31" s="29" t="s">
        <v>545</v>
      </c>
      <c r="M31" s="29" t="s">
        <v>639</v>
      </c>
      <c r="N31" s="29" t="s">
        <v>550</v>
      </c>
      <c r="O31" s="47" t="s">
        <v>754</v>
      </c>
      <c r="P31" s="29"/>
      <c r="Q31" s="99" t="s">
        <v>10</v>
      </c>
    </row>
    <row r="32" spans="1:17" ht="51">
      <c r="A32" s="28" t="s">
        <v>154</v>
      </c>
      <c r="B32" s="69" t="s">
        <v>672</v>
      </c>
      <c r="C32" s="4" t="s">
        <v>377</v>
      </c>
      <c r="D32" s="46" t="s">
        <v>630</v>
      </c>
      <c r="E32" s="4" t="s">
        <v>404</v>
      </c>
      <c r="F32" s="59" t="s">
        <v>69</v>
      </c>
      <c r="G32" s="4" t="s">
        <v>578</v>
      </c>
      <c r="H32" s="74" t="s">
        <v>767</v>
      </c>
      <c r="I32" s="8" t="s">
        <v>817</v>
      </c>
      <c r="J32" s="10" t="s">
        <v>488</v>
      </c>
      <c r="K32" s="4" t="s">
        <v>558</v>
      </c>
      <c r="L32" s="4" t="s">
        <v>17</v>
      </c>
      <c r="M32" s="4" t="s">
        <v>34</v>
      </c>
      <c r="N32" s="4" t="s">
        <v>654</v>
      </c>
      <c r="O32" s="46" t="s">
        <v>57</v>
      </c>
      <c r="P32" s="4"/>
      <c r="Q32" s="98"/>
    </row>
    <row r="33" spans="1:17" ht="51">
      <c r="A33" s="69" t="s">
        <v>154</v>
      </c>
      <c r="B33" s="69" t="s">
        <v>672</v>
      </c>
      <c r="C33" s="4" t="s">
        <v>377</v>
      </c>
      <c r="D33" s="46"/>
      <c r="E33" s="4" t="s">
        <v>404</v>
      </c>
      <c r="F33" s="59" t="s">
        <v>159</v>
      </c>
      <c r="G33" s="4" t="s">
        <v>67</v>
      </c>
      <c r="H33" s="8" t="s">
        <v>768</v>
      </c>
      <c r="I33" s="8" t="s">
        <v>439</v>
      </c>
      <c r="J33" s="10" t="s">
        <v>918</v>
      </c>
      <c r="K33" s="4" t="s">
        <v>551</v>
      </c>
      <c r="L33" s="4" t="s">
        <v>650</v>
      </c>
      <c r="M33" s="4" t="s">
        <v>640</v>
      </c>
      <c r="N33" s="4" t="s">
        <v>654</v>
      </c>
      <c r="O33" s="46" t="s">
        <v>228</v>
      </c>
      <c r="P33" s="4"/>
      <c r="Q33" s="98"/>
    </row>
    <row r="34" spans="1:17" ht="63.75">
      <c r="A34" s="69" t="s">
        <v>154</v>
      </c>
      <c r="B34" s="69" t="s">
        <v>672</v>
      </c>
      <c r="C34" s="4" t="s">
        <v>377</v>
      </c>
      <c r="D34" s="46"/>
      <c r="E34" s="4" t="s">
        <v>404</v>
      </c>
      <c r="F34" s="59" t="s">
        <v>162</v>
      </c>
      <c r="G34" s="4" t="s">
        <v>67</v>
      </c>
      <c r="H34" s="8" t="s">
        <v>526</v>
      </c>
      <c r="I34" s="8" t="s">
        <v>819</v>
      </c>
      <c r="J34" s="10" t="s">
        <v>537</v>
      </c>
      <c r="K34" s="4" t="s">
        <v>640</v>
      </c>
      <c r="L34" s="4" t="s">
        <v>653</v>
      </c>
      <c r="M34" s="4" t="s">
        <v>22</v>
      </c>
      <c r="N34" s="4" t="s">
        <v>53</v>
      </c>
      <c r="O34" s="46" t="s">
        <v>232</v>
      </c>
      <c r="P34" s="4"/>
      <c r="Q34" s="98"/>
    </row>
    <row r="35" spans="1:17" ht="63.75">
      <c r="A35" s="69" t="s">
        <v>154</v>
      </c>
      <c r="B35" s="69" t="s">
        <v>672</v>
      </c>
      <c r="C35" s="4" t="s">
        <v>377</v>
      </c>
      <c r="D35" s="46" t="s">
        <v>382</v>
      </c>
      <c r="E35" s="4" t="s">
        <v>404</v>
      </c>
      <c r="F35" s="59" t="s">
        <v>301</v>
      </c>
      <c r="G35" s="4" t="s">
        <v>67</v>
      </c>
      <c r="H35" s="8" t="s">
        <v>769</v>
      </c>
      <c r="I35" s="8" t="s">
        <v>919</v>
      </c>
      <c r="J35" s="9"/>
      <c r="K35" s="4" t="s">
        <v>639</v>
      </c>
      <c r="L35" s="4" t="s">
        <v>24</v>
      </c>
      <c r="M35" s="4" t="s">
        <v>654</v>
      </c>
      <c r="N35" s="4" t="s">
        <v>62</v>
      </c>
      <c r="O35" s="46" t="s">
        <v>53</v>
      </c>
      <c r="P35" s="4"/>
      <c r="Q35" s="98"/>
    </row>
    <row r="36" spans="1:17" ht="51">
      <c r="A36" s="71" t="s">
        <v>154</v>
      </c>
      <c r="B36" s="69" t="s">
        <v>672</v>
      </c>
      <c r="C36" s="4" t="s">
        <v>377</v>
      </c>
      <c r="D36" s="46"/>
      <c r="E36" s="4" t="s">
        <v>404</v>
      </c>
      <c r="F36" s="59" t="s">
        <v>951</v>
      </c>
      <c r="G36" s="4" t="s">
        <v>67</v>
      </c>
      <c r="H36" s="8" t="s">
        <v>770</v>
      </c>
      <c r="I36" s="8" t="s">
        <v>820</v>
      </c>
      <c r="J36" s="9"/>
      <c r="K36" s="4" t="s">
        <v>545</v>
      </c>
      <c r="L36" s="4" t="s">
        <v>652</v>
      </c>
      <c r="M36" s="4" t="s">
        <v>27</v>
      </c>
      <c r="N36" s="4" t="s">
        <v>646</v>
      </c>
      <c r="O36" s="46" t="s">
        <v>551</v>
      </c>
      <c r="P36" s="4"/>
      <c r="Q36" s="98"/>
    </row>
    <row r="37" spans="1:17" ht="25.5">
      <c r="A37" s="71" t="s">
        <v>154</v>
      </c>
      <c r="B37" s="69" t="s">
        <v>202</v>
      </c>
      <c r="C37" s="4" t="s">
        <v>627</v>
      </c>
      <c r="D37" s="46" t="s">
        <v>382</v>
      </c>
      <c r="E37" s="4" t="s">
        <v>102</v>
      </c>
      <c r="F37" s="59" t="s">
        <v>103</v>
      </c>
      <c r="G37" s="4" t="s">
        <v>284</v>
      </c>
      <c r="H37" s="5" t="s">
        <v>104</v>
      </c>
      <c r="I37" s="5" t="s">
        <v>105</v>
      </c>
      <c r="J37" s="5"/>
      <c r="K37" s="4" t="s">
        <v>549</v>
      </c>
      <c r="L37" s="4" t="s">
        <v>35</v>
      </c>
      <c r="M37" s="4" t="s">
        <v>33</v>
      </c>
      <c r="N37" s="4" t="s">
        <v>376</v>
      </c>
      <c r="O37" s="46" t="s">
        <v>635</v>
      </c>
      <c r="P37" s="4"/>
      <c r="Q37" s="98"/>
    </row>
    <row r="38" spans="1:17" ht="25.5">
      <c r="A38" s="71" t="s">
        <v>154</v>
      </c>
      <c r="B38" s="69" t="s">
        <v>672</v>
      </c>
      <c r="C38" s="4" t="s">
        <v>375</v>
      </c>
      <c r="D38" s="46" t="s">
        <v>386</v>
      </c>
      <c r="E38" s="17" t="s">
        <v>475</v>
      </c>
      <c r="F38" s="59" t="s">
        <v>181</v>
      </c>
      <c r="G38" s="4" t="s">
        <v>578</v>
      </c>
      <c r="H38" s="11" t="s">
        <v>771</v>
      </c>
      <c r="I38" s="11" t="s">
        <v>489</v>
      </c>
      <c r="J38" s="11"/>
      <c r="K38" s="4" t="s">
        <v>555</v>
      </c>
      <c r="L38" s="4" t="s">
        <v>654</v>
      </c>
      <c r="M38" s="4"/>
      <c r="N38" s="4"/>
      <c r="O38" s="46" t="s">
        <v>571</v>
      </c>
      <c r="P38" s="4"/>
      <c r="Q38" s="98"/>
    </row>
    <row r="39" spans="1:17" ht="51">
      <c r="A39" s="28" t="s">
        <v>154</v>
      </c>
      <c r="B39" s="69" t="s">
        <v>371</v>
      </c>
      <c r="C39" s="4" t="s">
        <v>559</v>
      </c>
      <c r="D39" s="46" t="s">
        <v>385</v>
      </c>
      <c r="E39" s="4" t="s">
        <v>72</v>
      </c>
      <c r="F39" s="59" t="s">
        <v>355</v>
      </c>
      <c r="G39" s="4" t="s">
        <v>480</v>
      </c>
      <c r="H39" s="8" t="s">
        <v>920</v>
      </c>
      <c r="I39" s="8" t="s">
        <v>921</v>
      </c>
      <c r="J39" s="9"/>
      <c r="K39" s="4" t="s">
        <v>641</v>
      </c>
      <c r="L39" s="4" t="s">
        <v>23</v>
      </c>
      <c r="M39" s="4" t="s">
        <v>647</v>
      </c>
      <c r="N39" s="4" t="s">
        <v>360</v>
      </c>
      <c r="O39" s="46" t="s">
        <v>229</v>
      </c>
      <c r="P39" s="4" t="s">
        <v>626</v>
      </c>
      <c r="Q39" s="98"/>
    </row>
    <row r="40" spans="1:17" ht="38.25">
      <c r="A40" s="69" t="s">
        <v>154</v>
      </c>
      <c r="B40" s="69" t="s">
        <v>202</v>
      </c>
      <c r="C40" s="4"/>
      <c r="D40" s="46"/>
      <c r="E40" s="17" t="s">
        <v>611</v>
      </c>
      <c r="F40" s="59" t="s">
        <v>584</v>
      </c>
      <c r="G40" s="4" t="s">
        <v>319</v>
      </c>
      <c r="H40" s="8" t="s">
        <v>490</v>
      </c>
      <c r="I40" s="8" t="s">
        <v>922</v>
      </c>
      <c r="J40" s="10" t="s">
        <v>821</v>
      </c>
      <c r="K40" s="4" t="s">
        <v>549</v>
      </c>
      <c r="L40" s="4" t="s">
        <v>647</v>
      </c>
      <c r="M40" s="4" t="s">
        <v>652</v>
      </c>
      <c r="N40" s="4" t="s">
        <v>47</v>
      </c>
      <c r="O40" s="70"/>
      <c r="P40" s="4"/>
      <c r="Q40" s="98"/>
    </row>
    <row r="41" spans="1:17" ht="38.25">
      <c r="A41" s="69" t="s">
        <v>154</v>
      </c>
      <c r="B41" s="69" t="s">
        <v>672</v>
      </c>
      <c r="C41" s="4" t="s">
        <v>630</v>
      </c>
      <c r="D41" s="46" t="s">
        <v>379</v>
      </c>
      <c r="E41" s="13" t="s">
        <v>486</v>
      </c>
      <c r="F41" s="61" t="s">
        <v>193</v>
      </c>
      <c r="G41" s="4" t="s">
        <v>147</v>
      </c>
      <c r="H41" s="11" t="s">
        <v>834</v>
      </c>
      <c r="I41" s="11" t="s">
        <v>822</v>
      </c>
      <c r="J41" s="11" t="s">
        <v>823</v>
      </c>
      <c r="K41" s="4" t="s">
        <v>388</v>
      </c>
      <c r="L41" s="4" t="s">
        <v>645</v>
      </c>
      <c r="M41" s="4" t="s">
        <v>632</v>
      </c>
      <c r="N41" s="4" t="s">
        <v>28</v>
      </c>
      <c r="O41" s="46"/>
      <c r="P41" s="4" t="s">
        <v>625</v>
      </c>
      <c r="Q41" s="98"/>
    </row>
    <row r="42" spans="1:17" ht="63.75">
      <c r="A42" s="71" t="s">
        <v>154</v>
      </c>
      <c r="B42" s="69" t="s">
        <v>672</v>
      </c>
      <c r="C42" s="4" t="s">
        <v>377</v>
      </c>
      <c r="D42" s="46" t="s">
        <v>382</v>
      </c>
      <c r="E42" s="4" t="s">
        <v>477</v>
      </c>
      <c r="F42" s="59" t="s">
        <v>509</v>
      </c>
      <c r="G42" s="15" t="s">
        <v>623</v>
      </c>
      <c r="H42" s="8" t="s">
        <v>621</v>
      </c>
      <c r="I42" s="8" t="s">
        <v>824</v>
      </c>
      <c r="J42" s="10" t="s">
        <v>825</v>
      </c>
      <c r="K42" s="4" t="s">
        <v>640</v>
      </c>
      <c r="L42" s="4" t="s">
        <v>649</v>
      </c>
      <c r="M42" s="4" t="s">
        <v>547</v>
      </c>
      <c r="N42" s="4" t="s">
        <v>228</v>
      </c>
      <c r="O42" s="46" t="s">
        <v>43</v>
      </c>
      <c r="P42" s="4"/>
      <c r="Q42" s="98"/>
    </row>
    <row r="43" spans="1:17" ht="25.5">
      <c r="A43" s="69" t="s">
        <v>154</v>
      </c>
      <c r="B43" s="69" t="s">
        <v>672</v>
      </c>
      <c r="C43" s="4" t="s">
        <v>377</v>
      </c>
      <c r="D43" s="46"/>
      <c r="E43" s="18" t="s">
        <v>658</v>
      </c>
      <c r="F43" s="61" t="s">
        <v>302</v>
      </c>
      <c r="G43" s="4" t="s">
        <v>167</v>
      </c>
      <c r="H43" s="10" t="s">
        <v>772</v>
      </c>
      <c r="I43" s="10" t="s">
        <v>826</v>
      </c>
      <c r="J43" s="9"/>
      <c r="K43" s="4" t="s">
        <v>639</v>
      </c>
      <c r="L43" s="4" t="s">
        <v>22</v>
      </c>
      <c r="M43" s="4" t="s">
        <v>20</v>
      </c>
      <c r="N43" s="4" t="s">
        <v>88</v>
      </c>
      <c r="O43" s="57"/>
      <c r="P43" s="4" t="s">
        <v>625</v>
      </c>
      <c r="Q43" s="98"/>
    </row>
    <row r="44" spans="1:17" ht="51">
      <c r="A44" s="69" t="s">
        <v>154</v>
      </c>
      <c r="B44" s="69" t="s">
        <v>372</v>
      </c>
      <c r="C44" s="4"/>
      <c r="D44" s="46"/>
      <c r="E44" s="4" t="s">
        <v>187</v>
      </c>
      <c r="F44" s="59" t="s">
        <v>532</v>
      </c>
      <c r="G44" s="4" t="s">
        <v>139</v>
      </c>
      <c r="H44" s="11" t="s">
        <v>773</v>
      </c>
      <c r="I44" s="11" t="s">
        <v>827</v>
      </c>
      <c r="J44" s="11" t="s">
        <v>332</v>
      </c>
      <c r="K44" s="4" t="s">
        <v>557</v>
      </c>
      <c r="L44" s="4"/>
      <c r="M44" s="4"/>
      <c r="N44" s="4"/>
      <c r="O44" s="46"/>
      <c r="P44" s="4"/>
      <c r="Q44" s="98"/>
    </row>
    <row r="45" spans="1:17" ht="25.5">
      <c r="A45" s="69" t="s">
        <v>154</v>
      </c>
      <c r="B45" s="69" t="s">
        <v>202</v>
      </c>
      <c r="C45" s="4"/>
      <c r="D45" s="46"/>
      <c r="E45" s="4" t="s">
        <v>536</v>
      </c>
      <c r="F45" s="59" t="s">
        <v>661</v>
      </c>
      <c r="G45" s="4" t="s">
        <v>139</v>
      </c>
      <c r="H45" s="11" t="s">
        <v>774</v>
      </c>
      <c r="I45" s="11" t="s">
        <v>828</v>
      </c>
      <c r="J45" s="11"/>
      <c r="K45" s="4" t="s">
        <v>639</v>
      </c>
      <c r="L45" s="4" t="s">
        <v>550</v>
      </c>
      <c r="M45" s="4" t="s">
        <v>545</v>
      </c>
      <c r="N45" s="4"/>
      <c r="O45" s="46"/>
      <c r="P45" s="4"/>
      <c r="Q45" s="98"/>
    </row>
    <row r="46" spans="1:17" ht="25.5">
      <c r="A46" s="69" t="s">
        <v>154</v>
      </c>
      <c r="B46" s="71" t="s">
        <v>672</v>
      </c>
      <c r="C46" s="18" t="s">
        <v>627</v>
      </c>
      <c r="D46" s="48" t="s">
        <v>382</v>
      </c>
      <c r="E46" s="18" t="s">
        <v>479</v>
      </c>
      <c r="F46" s="61" t="s">
        <v>197</v>
      </c>
      <c r="G46" s="15" t="s">
        <v>667</v>
      </c>
      <c r="H46" s="10" t="s">
        <v>523</v>
      </c>
      <c r="I46" s="10" t="s">
        <v>829</v>
      </c>
      <c r="J46" s="9"/>
      <c r="K46" s="15" t="s">
        <v>643</v>
      </c>
      <c r="L46" s="15" t="s">
        <v>547</v>
      </c>
      <c r="M46" s="15" t="s">
        <v>654</v>
      </c>
      <c r="N46" s="15" t="s">
        <v>652</v>
      </c>
      <c r="O46" s="48" t="s">
        <v>29</v>
      </c>
      <c r="P46" s="15" t="s">
        <v>625</v>
      </c>
      <c r="Q46" s="98"/>
    </row>
    <row r="47" spans="1:17" ht="38.25">
      <c r="A47" s="69" t="s">
        <v>154</v>
      </c>
      <c r="B47" s="69" t="s">
        <v>672</v>
      </c>
      <c r="C47" s="4" t="s">
        <v>627</v>
      </c>
      <c r="D47" s="46" t="s">
        <v>630</v>
      </c>
      <c r="E47" s="17" t="s">
        <v>952</v>
      </c>
      <c r="F47" s="59" t="s">
        <v>565</v>
      </c>
      <c r="G47" s="4" t="s">
        <v>580</v>
      </c>
      <c r="H47" s="11" t="s">
        <v>524</v>
      </c>
      <c r="I47" s="11" t="s">
        <v>491</v>
      </c>
      <c r="J47" s="11"/>
      <c r="K47" s="4" t="s">
        <v>554</v>
      </c>
      <c r="L47" s="4" t="s">
        <v>541</v>
      </c>
      <c r="M47" s="4" t="s">
        <v>652</v>
      </c>
      <c r="N47" s="4" t="s">
        <v>350</v>
      </c>
      <c r="O47" s="46"/>
      <c r="P47" s="4"/>
      <c r="Q47" s="98"/>
    </row>
    <row r="48" spans="1:17" ht="38.25">
      <c r="A48" s="69" t="s">
        <v>154</v>
      </c>
      <c r="B48" s="69" t="s">
        <v>672</v>
      </c>
      <c r="C48" s="4" t="s">
        <v>627</v>
      </c>
      <c r="D48" s="46"/>
      <c r="E48" s="17" t="s">
        <v>445</v>
      </c>
      <c r="F48" s="59" t="s">
        <v>216</v>
      </c>
      <c r="G48" s="4" t="s">
        <v>67</v>
      </c>
      <c r="H48" s="11" t="s">
        <v>525</v>
      </c>
      <c r="I48" s="11" t="s">
        <v>830</v>
      </c>
      <c r="J48" s="11" t="s">
        <v>832</v>
      </c>
      <c r="K48" s="4" t="s">
        <v>202</v>
      </c>
      <c r="L48" s="4" t="s">
        <v>229</v>
      </c>
      <c r="M48" s="4"/>
      <c r="N48" s="4"/>
      <c r="O48" s="48"/>
      <c r="P48" s="4"/>
      <c r="Q48" s="98"/>
    </row>
    <row r="49" spans="1:17" ht="38.25">
      <c r="A49" s="28" t="s">
        <v>154</v>
      </c>
      <c r="B49" s="69" t="s">
        <v>672</v>
      </c>
      <c r="C49" s="4" t="s">
        <v>627</v>
      </c>
      <c r="D49" s="46" t="s">
        <v>508</v>
      </c>
      <c r="E49" s="17" t="s">
        <v>445</v>
      </c>
      <c r="F49" s="59" t="s">
        <v>446</v>
      </c>
      <c r="G49" s="4" t="s">
        <v>67</v>
      </c>
      <c r="H49" s="11" t="s">
        <v>698</v>
      </c>
      <c r="I49" s="11" t="s">
        <v>831</v>
      </c>
      <c r="J49" s="11" t="s">
        <v>833</v>
      </c>
      <c r="K49" s="4" t="s">
        <v>631</v>
      </c>
      <c r="L49" s="4" t="s">
        <v>16</v>
      </c>
      <c r="M49" s="4" t="s">
        <v>654</v>
      </c>
      <c r="N49" s="4" t="s">
        <v>558</v>
      </c>
      <c r="O49" s="46" t="s">
        <v>346</v>
      </c>
      <c r="P49" s="4"/>
      <c r="Q49" s="98"/>
    </row>
    <row r="50" spans="1:17" ht="25.5">
      <c r="A50" s="69" t="s">
        <v>154</v>
      </c>
      <c r="B50" s="69" t="s">
        <v>371</v>
      </c>
      <c r="C50" s="4" t="s">
        <v>382</v>
      </c>
      <c r="D50" s="46"/>
      <c r="E50" s="17" t="s">
        <v>281</v>
      </c>
      <c r="F50" s="59" t="s">
        <v>299</v>
      </c>
      <c r="G50" s="4" t="s">
        <v>665</v>
      </c>
      <c r="H50" s="11" t="s">
        <v>699</v>
      </c>
      <c r="I50" s="11" t="s">
        <v>731</v>
      </c>
      <c r="J50" s="11"/>
      <c r="K50" s="4" t="s">
        <v>549</v>
      </c>
      <c r="L50" s="4" t="s">
        <v>635</v>
      </c>
      <c r="M50" s="4" t="s">
        <v>558</v>
      </c>
      <c r="N50" s="4" t="s">
        <v>654</v>
      </c>
      <c r="O50" s="46"/>
      <c r="P50" s="4"/>
      <c r="Q50" s="98"/>
    </row>
    <row r="51" spans="1:17" ht="25.5">
      <c r="A51" s="69" t="s">
        <v>154</v>
      </c>
      <c r="B51" s="69" t="s">
        <v>371</v>
      </c>
      <c r="C51" s="4"/>
      <c r="D51" s="46"/>
      <c r="E51" s="4" t="s">
        <v>348</v>
      </c>
      <c r="F51" s="59" t="s">
        <v>286</v>
      </c>
      <c r="G51" s="4" t="s">
        <v>67</v>
      </c>
      <c r="H51" s="5" t="s">
        <v>700</v>
      </c>
      <c r="I51" s="5" t="s">
        <v>287</v>
      </c>
      <c r="J51" s="5" t="s">
        <v>288</v>
      </c>
      <c r="K51" s="4" t="s">
        <v>549</v>
      </c>
      <c r="L51" s="4" t="s">
        <v>360</v>
      </c>
      <c r="M51" s="4" t="s">
        <v>34</v>
      </c>
      <c r="N51" s="4" t="s">
        <v>19</v>
      </c>
      <c r="O51" s="46"/>
      <c r="P51" s="4"/>
      <c r="Q51" s="98"/>
    </row>
    <row r="52" spans="1:17" ht="25.5">
      <c r="A52" s="69" t="s">
        <v>154</v>
      </c>
      <c r="B52" s="69" t="s">
        <v>672</v>
      </c>
      <c r="C52" s="4" t="s">
        <v>627</v>
      </c>
      <c r="D52" s="46" t="s">
        <v>382</v>
      </c>
      <c r="E52" s="17" t="s">
        <v>348</v>
      </c>
      <c r="F52" s="59" t="s">
        <v>347</v>
      </c>
      <c r="G52" s="4" t="s">
        <v>67</v>
      </c>
      <c r="H52" s="11" t="s">
        <v>701</v>
      </c>
      <c r="I52" s="11" t="s">
        <v>732</v>
      </c>
      <c r="J52" s="11"/>
      <c r="K52" s="4" t="s">
        <v>360</v>
      </c>
      <c r="L52" s="4" t="s">
        <v>19</v>
      </c>
      <c r="M52" s="4" t="s">
        <v>32</v>
      </c>
      <c r="N52" s="4" t="s">
        <v>654</v>
      </c>
      <c r="O52" s="46"/>
      <c r="P52" s="4"/>
      <c r="Q52" s="98"/>
    </row>
    <row r="53" spans="1:17" ht="51">
      <c r="A53" s="69" t="s">
        <v>154</v>
      </c>
      <c r="B53" s="69" t="s">
        <v>672</v>
      </c>
      <c r="C53" s="4" t="s">
        <v>379</v>
      </c>
      <c r="D53" s="46" t="s">
        <v>630</v>
      </c>
      <c r="E53" s="4" t="s">
        <v>177</v>
      </c>
      <c r="F53" s="59" t="s">
        <v>178</v>
      </c>
      <c r="G53" s="4" t="s">
        <v>578</v>
      </c>
      <c r="H53" s="4" t="s">
        <v>179</v>
      </c>
      <c r="I53" s="4" t="s">
        <v>837</v>
      </c>
      <c r="J53" s="10" t="s">
        <v>267</v>
      </c>
      <c r="K53" s="4" t="s">
        <v>388</v>
      </c>
      <c r="L53" s="4" t="s">
        <v>632</v>
      </c>
      <c r="M53" s="4" t="s">
        <v>551</v>
      </c>
      <c r="N53" s="4" t="s">
        <v>546</v>
      </c>
      <c r="O53" s="46" t="s">
        <v>21</v>
      </c>
      <c r="P53" s="4"/>
      <c r="Q53" s="98"/>
    </row>
    <row r="54" spans="1:17" ht="25.5">
      <c r="A54" s="71" t="s">
        <v>154</v>
      </c>
      <c r="B54" s="71" t="s">
        <v>372</v>
      </c>
      <c r="C54" s="15"/>
      <c r="D54" s="48"/>
      <c r="E54" s="18" t="s">
        <v>450</v>
      </c>
      <c r="F54" s="61" t="s">
        <v>448</v>
      </c>
      <c r="G54" s="15" t="s">
        <v>449</v>
      </c>
      <c r="H54" s="74" t="s">
        <v>389</v>
      </c>
      <c r="I54" s="10" t="s">
        <v>835</v>
      </c>
      <c r="J54" s="9"/>
      <c r="K54" s="15" t="s">
        <v>360</v>
      </c>
      <c r="L54" s="15" t="s">
        <v>635</v>
      </c>
      <c r="M54" s="15" t="s">
        <v>644</v>
      </c>
      <c r="N54" s="15" t="s">
        <v>569</v>
      </c>
      <c r="O54" s="57"/>
      <c r="P54" s="15"/>
      <c r="Q54" s="98"/>
    </row>
    <row r="55" spans="1:17" ht="38.25">
      <c r="A55" s="69" t="s">
        <v>154</v>
      </c>
      <c r="B55" s="69" t="s">
        <v>672</v>
      </c>
      <c r="C55" s="4" t="s">
        <v>377</v>
      </c>
      <c r="D55" s="46"/>
      <c r="E55" s="4" t="s">
        <v>594</v>
      </c>
      <c r="F55" s="59" t="s">
        <v>76</v>
      </c>
      <c r="G55" s="4" t="s">
        <v>533</v>
      </c>
      <c r="H55" s="8" t="s">
        <v>702</v>
      </c>
      <c r="I55" s="8" t="s">
        <v>492</v>
      </c>
      <c r="J55" s="10" t="s">
        <v>733</v>
      </c>
      <c r="K55" s="4" t="s">
        <v>542</v>
      </c>
      <c r="L55" s="4" t="s">
        <v>548</v>
      </c>
      <c r="M55" s="4" t="s">
        <v>558</v>
      </c>
      <c r="N55" s="4" t="s">
        <v>221</v>
      </c>
      <c r="O55" s="46" t="s">
        <v>222</v>
      </c>
      <c r="P55" s="4"/>
      <c r="Q55" s="98"/>
    </row>
    <row r="56" spans="1:17" ht="63.75">
      <c r="A56" s="69" t="s">
        <v>154</v>
      </c>
      <c r="B56" s="69" t="s">
        <v>672</v>
      </c>
      <c r="C56" s="4" t="s">
        <v>379</v>
      </c>
      <c r="D56" s="46"/>
      <c r="E56" s="17" t="s">
        <v>522</v>
      </c>
      <c r="F56" s="59" t="s">
        <v>54</v>
      </c>
      <c r="G56" s="4" t="s">
        <v>580</v>
      </c>
      <c r="H56" s="8" t="s">
        <v>703</v>
      </c>
      <c r="I56" s="8" t="s">
        <v>838</v>
      </c>
      <c r="J56" s="9"/>
      <c r="K56" s="4" t="s">
        <v>631</v>
      </c>
      <c r="L56" s="4" t="s">
        <v>558</v>
      </c>
      <c r="M56" s="4" t="s">
        <v>647</v>
      </c>
      <c r="N56" s="4" t="s">
        <v>655</v>
      </c>
      <c r="O56" s="46" t="s">
        <v>55</v>
      </c>
      <c r="P56" s="4" t="s">
        <v>626</v>
      </c>
      <c r="Q56" s="98"/>
    </row>
    <row r="57" spans="1:17" ht="25.5">
      <c r="A57" s="69" t="s">
        <v>154</v>
      </c>
      <c r="B57" s="69" t="s">
        <v>373</v>
      </c>
      <c r="C57" s="4"/>
      <c r="D57" s="46"/>
      <c r="E57" s="17" t="s">
        <v>0</v>
      </c>
      <c r="F57" s="59" t="s">
        <v>1</v>
      </c>
      <c r="G57" s="4" t="s">
        <v>580</v>
      </c>
      <c r="H57" s="5" t="s">
        <v>256</v>
      </c>
      <c r="I57" s="5" t="s">
        <v>2</v>
      </c>
      <c r="J57" s="5" t="s">
        <v>3</v>
      </c>
      <c r="K57" s="4" t="s">
        <v>643</v>
      </c>
      <c r="L57" s="4" t="s">
        <v>27</v>
      </c>
      <c r="M57" s="4" t="s">
        <v>630</v>
      </c>
      <c r="N57" s="4" t="s">
        <v>4</v>
      </c>
      <c r="O57" s="57"/>
      <c r="P57" s="4"/>
      <c r="Q57" s="98"/>
    </row>
    <row r="58" spans="1:17" ht="25.5">
      <c r="A58" s="28" t="s">
        <v>154</v>
      </c>
      <c r="B58" s="69" t="s">
        <v>372</v>
      </c>
      <c r="C58" s="4"/>
      <c r="D58" s="46"/>
      <c r="E58" s="4" t="s">
        <v>136</v>
      </c>
      <c r="F58" s="59" t="s">
        <v>283</v>
      </c>
      <c r="G58" s="4" t="s">
        <v>583</v>
      </c>
      <c r="H58" s="4" t="s">
        <v>137</v>
      </c>
      <c r="I58" s="4" t="s">
        <v>138</v>
      </c>
      <c r="J58" s="5" t="s">
        <v>436</v>
      </c>
      <c r="K58" s="4" t="s">
        <v>360</v>
      </c>
      <c r="L58" s="4" t="s">
        <v>643</v>
      </c>
      <c r="M58" s="4"/>
      <c r="N58" s="4"/>
      <c r="O58" s="46"/>
      <c r="P58" s="4"/>
      <c r="Q58" s="98"/>
    </row>
    <row r="59" spans="1:17" ht="63.75">
      <c r="A59" s="69" t="s">
        <v>154</v>
      </c>
      <c r="B59" s="28" t="s">
        <v>672</v>
      </c>
      <c r="C59" s="29" t="s">
        <v>383</v>
      </c>
      <c r="D59" s="47" t="s">
        <v>377</v>
      </c>
      <c r="E59" s="4" t="s">
        <v>406</v>
      </c>
      <c r="F59" s="59" t="s">
        <v>407</v>
      </c>
      <c r="G59" s="29" t="s">
        <v>581</v>
      </c>
      <c r="H59" s="79" t="s">
        <v>836</v>
      </c>
      <c r="I59" s="4" t="s">
        <v>277</v>
      </c>
      <c r="J59" s="4" t="s">
        <v>748</v>
      </c>
      <c r="K59" s="29" t="s">
        <v>555</v>
      </c>
      <c r="L59" s="29" t="s">
        <v>633</v>
      </c>
      <c r="M59" s="29" t="s">
        <v>34</v>
      </c>
      <c r="N59" s="29" t="s">
        <v>542</v>
      </c>
      <c r="O59" s="47" t="s">
        <v>755</v>
      </c>
      <c r="P59" s="29" t="s">
        <v>626</v>
      </c>
      <c r="Q59" s="99" t="s">
        <v>10</v>
      </c>
    </row>
    <row r="60" spans="1:17" ht="89.25">
      <c r="A60" s="69" t="s">
        <v>154</v>
      </c>
      <c r="B60" s="69" t="s">
        <v>672</v>
      </c>
      <c r="C60" s="4" t="s">
        <v>381</v>
      </c>
      <c r="D60" s="46"/>
      <c r="E60" s="4" t="s">
        <v>595</v>
      </c>
      <c r="F60" s="59" t="s">
        <v>58</v>
      </c>
      <c r="G60" s="4" t="s">
        <v>318</v>
      </c>
      <c r="H60" s="8" t="s">
        <v>704</v>
      </c>
      <c r="I60" s="8" t="s">
        <v>872</v>
      </c>
      <c r="J60" s="10" t="s">
        <v>873</v>
      </c>
      <c r="K60" s="4" t="s">
        <v>556</v>
      </c>
      <c r="L60" s="4" t="s">
        <v>638</v>
      </c>
      <c r="M60" s="4" t="s">
        <v>27</v>
      </c>
      <c r="N60" s="4" t="s">
        <v>59</v>
      </c>
      <c r="O60" s="46" t="s">
        <v>60</v>
      </c>
      <c r="P60" s="4"/>
      <c r="Q60" s="98"/>
    </row>
    <row r="61" spans="1:17" ht="63.75">
      <c r="A61" s="69" t="s">
        <v>154</v>
      </c>
      <c r="B61" s="28" t="s">
        <v>672</v>
      </c>
      <c r="C61" s="29" t="s">
        <v>382</v>
      </c>
      <c r="D61" s="47"/>
      <c r="E61" s="29" t="s">
        <v>408</v>
      </c>
      <c r="F61" s="60" t="s">
        <v>409</v>
      </c>
      <c r="G61" s="29" t="s">
        <v>396</v>
      </c>
      <c r="H61" s="34" t="s">
        <v>874</v>
      </c>
      <c r="I61" s="29" t="s">
        <v>875</v>
      </c>
      <c r="J61" s="29"/>
      <c r="K61" s="29" t="s">
        <v>555</v>
      </c>
      <c r="L61" s="29" t="s">
        <v>549</v>
      </c>
      <c r="M61" s="29"/>
      <c r="N61" s="29"/>
      <c r="O61" s="47"/>
      <c r="P61" s="29" t="s">
        <v>626</v>
      </c>
      <c r="Q61" s="99" t="s">
        <v>10</v>
      </c>
    </row>
    <row r="62" spans="1:17" ht="25.5">
      <c r="A62" s="69" t="s">
        <v>154</v>
      </c>
      <c r="B62" s="69" t="s">
        <v>672</v>
      </c>
      <c r="C62" s="4" t="s">
        <v>376</v>
      </c>
      <c r="D62" s="49"/>
      <c r="E62" s="17" t="s">
        <v>108</v>
      </c>
      <c r="F62" s="59" t="s">
        <v>109</v>
      </c>
      <c r="G62" s="4" t="s">
        <v>578</v>
      </c>
      <c r="H62" s="5" t="s">
        <v>110</v>
      </c>
      <c r="I62" s="5" t="s">
        <v>111</v>
      </c>
      <c r="J62" s="6"/>
      <c r="K62" s="4" t="s">
        <v>541</v>
      </c>
      <c r="L62" s="14"/>
      <c r="M62" s="14"/>
      <c r="N62" s="14"/>
      <c r="O62" s="49"/>
      <c r="P62" s="14"/>
      <c r="Q62" s="98"/>
    </row>
    <row r="63" spans="1:17" ht="25.5">
      <c r="A63" s="69" t="s">
        <v>154</v>
      </c>
      <c r="B63" s="71" t="s">
        <v>371</v>
      </c>
      <c r="C63" s="15" t="s">
        <v>385</v>
      </c>
      <c r="D63" s="48" t="s">
        <v>380</v>
      </c>
      <c r="E63" s="18" t="s">
        <v>591</v>
      </c>
      <c r="F63" s="61" t="s">
        <v>153</v>
      </c>
      <c r="G63" s="4" t="s">
        <v>67</v>
      </c>
      <c r="H63" s="10" t="s">
        <v>705</v>
      </c>
      <c r="I63" s="10" t="s">
        <v>734</v>
      </c>
      <c r="J63" s="9"/>
      <c r="K63" s="15" t="s">
        <v>557</v>
      </c>
      <c r="L63" s="15" t="s">
        <v>552</v>
      </c>
      <c r="M63" s="15" t="s">
        <v>646</v>
      </c>
      <c r="N63" s="15" t="s">
        <v>654</v>
      </c>
      <c r="O63" s="48"/>
      <c r="P63" s="15" t="s">
        <v>625</v>
      </c>
      <c r="Q63" s="98"/>
    </row>
    <row r="64" spans="1:17" s="2" customFormat="1" ht="25.5">
      <c r="A64" s="69" t="s">
        <v>154</v>
      </c>
      <c r="B64" s="69" t="s">
        <v>373</v>
      </c>
      <c r="C64" s="4" t="s">
        <v>377</v>
      </c>
      <c r="D64" s="46" t="s">
        <v>382</v>
      </c>
      <c r="E64" s="13" t="s">
        <v>453</v>
      </c>
      <c r="F64" s="61" t="s">
        <v>953</v>
      </c>
      <c r="G64" s="12" t="s">
        <v>452</v>
      </c>
      <c r="H64" s="11" t="s">
        <v>706</v>
      </c>
      <c r="I64" s="11" t="s">
        <v>493</v>
      </c>
      <c r="J64" s="11"/>
      <c r="K64" s="4" t="s">
        <v>551</v>
      </c>
      <c r="L64" s="4" t="s">
        <v>28</v>
      </c>
      <c r="M64" s="4" t="s">
        <v>649</v>
      </c>
      <c r="N64" s="4" t="s">
        <v>557</v>
      </c>
      <c r="O64" s="46"/>
      <c r="P64" s="4"/>
      <c r="Q64" s="100"/>
    </row>
    <row r="65" spans="1:17" ht="38.25">
      <c r="A65" s="69" t="s">
        <v>154</v>
      </c>
      <c r="B65" s="69" t="s">
        <v>372</v>
      </c>
      <c r="C65" s="4" t="s">
        <v>386</v>
      </c>
      <c r="D65" s="46"/>
      <c r="E65" s="4" t="s">
        <v>435</v>
      </c>
      <c r="F65" s="59" t="s">
        <v>283</v>
      </c>
      <c r="G65" s="4" t="s">
        <v>583</v>
      </c>
      <c r="H65" s="4" t="s">
        <v>707</v>
      </c>
      <c r="I65" s="4" t="s">
        <v>735</v>
      </c>
      <c r="J65" s="5" t="s">
        <v>436</v>
      </c>
      <c r="K65" s="4" t="s">
        <v>360</v>
      </c>
      <c r="L65" s="4" t="s">
        <v>23</v>
      </c>
      <c r="M65" s="4" t="s">
        <v>643</v>
      </c>
      <c r="N65" s="4" t="s">
        <v>46</v>
      </c>
      <c r="O65" s="57"/>
      <c r="P65" s="4" t="s">
        <v>626</v>
      </c>
      <c r="Q65" s="98"/>
    </row>
    <row r="66" spans="1:17" ht="51">
      <c r="A66" s="69" t="s">
        <v>154</v>
      </c>
      <c r="B66" s="69" t="s">
        <v>672</v>
      </c>
      <c r="C66" s="4" t="s">
        <v>375</v>
      </c>
      <c r="D66" s="46"/>
      <c r="E66" s="17" t="s">
        <v>602</v>
      </c>
      <c r="F66" s="59" t="s">
        <v>562</v>
      </c>
      <c r="G66" s="4" t="s">
        <v>583</v>
      </c>
      <c r="H66" s="11" t="s">
        <v>708</v>
      </c>
      <c r="I66" s="11" t="s">
        <v>736</v>
      </c>
      <c r="J66" s="11" t="s">
        <v>737</v>
      </c>
      <c r="K66" s="4" t="s">
        <v>557</v>
      </c>
      <c r="L66" s="4" t="s">
        <v>27</v>
      </c>
      <c r="M66" s="4" t="s">
        <v>528</v>
      </c>
      <c r="N66" s="16"/>
      <c r="O66" s="57"/>
      <c r="P66" s="4" t="s">
        <v>626</v>
      </c>
      <c r="Q66" s="98"/>
    </row>
    <row r="67" spans="1:17" ht="38.25">
      <c r="A67" s="69" t="s">
        <v>154</v>
      </c>
      <c r="B67" s="69" t="s">
        <v>672</v>
      </c>
      <c r="C67" s="4"/>
      <c r="D67" s="46"/>
      <c r="E67" s="4" t="s">
        <v>345</v>
      </c>
      <c r="F67" s="59" t="s">
        <v>876</v>
      </c>
      <c r="G67" s="4" t="s">
        <v>578</v>
      </c>
      <c r="H67" s="5" t="s">
        <v>709</v>
      </c>
      <c r="I67" s="5" t="s">
        <v>140</v>
      </c>
      <c r="J67" s="5"/>
      <c r="K67" s="4" t="s">
        <v>631</v>
      </c>
      <c r="L67" s="4" t="s">
        <v>16</v>
      </c>
      <c r="M67" s="4" t="s">
        <v>26</v>
      </c>
      <c r="N67" s="4"/>
      <c r="O67" s="46"/>
      <c r="P67" s="4"/>
      <c r="Q67" s="98"/>
    </row>
    <row r="68" spans="1:17" ht="63.75">
      <c r="A68" s="28" t="s">
        <v>154</v>
      </c>
      <c r="B68" s="28" t="s">
        <v>202</v>
      </c>
      <c r="C68" s="47" t="s">
        <v>630</v>
      </c>
      <c r="D68" s="47"/>
      <c r="E68" s="17" t="s">
        <v>345</v>
      </c>
      <c r="F68" s="59" t="s">
        <v>410</v>
      </c>
      <c r="G68" s="29" t="s">
        <v>578</v>
      </c>
      <c r="H68" s="4" t="s">
        <v>877</v>
      </c>
      <c r="I68" s="4" t="s">
        <v>964</v>
      </c>
      <c r="J68" s="4" t="s">
        <v>749</v>
      </c>
      <c r="K68" s="29" t="s">
        <v>558</v>
      </c>
      <c r="L68" s="29" t="s">
        <v>548</v>
      </c>
      <c r="M68" s="29" t="s">
        <v>555</v>
      </c>
      <c r="N68" s="29" t="s">
        <v>32</v>
      </c>
      <c r="O68" s="47"/>
      <c r="P68" s="29"/>
      <c r="Q68" s="99" t="s">
        <v>10</v>
      </c>
    </row>
    <row r="69" spans="1:17" ht="12.75">
      <c r="A69" s="69" t="s">
        <v>154</v>
      </c>
      <c r="B69" s="69" t="s">
        <v>672</v>
      </c>
      <c r="C69" s="4" t="s">
        <v>627</v>
      </c>
      <c r="D69" s="46"/>
      <c r="E69" s="17" t="s">
        <v>467</v>
      </c>
      <c r="F69" s="59" t="s">
        <v>460</v>
      </c>
      <c r="G69" s="4" t="s">
        <v>461</v>
      </c>
      <c r="H69" s="11" t="s">
        <v>710</v>
      </c>
      <c r="I69" s="11" t="s">
        <v>738</v>
      </c>
      <c r="J69" s="11"/>
      <c r="K69" s="4" t="s">
        <v>388</v>
      </c>
      <c r="L69" s="4" t="s">
        <v>634</v>
      </c>
      <c r="M69" s="4" t="s">
        <v>542</v>
      </c>
      <c r="N69" s="4" t="s">
        <v>462</v>
      </c>
      <c r="O69" s="46"/>
      <c r="P69" s="4"/>
      <c r="Q69" s="98"/>
    </row>
    <row r="70" spans="1:17" ht="63.75">
      <c r="A70" s="28" t="s">
        <v>154</v>
      </c>
      <c r="B70" s="69" t="s">
        <v>372</v>
      </c>
      <c r="C70" s="4" t="s">
        <v>629</v>
      </c>
      <c r="D70" s="46"/>
      <c r="E70" s="17" t="s">
        <v>5</v>
      </c>
      <c r="F70" s="59" t="s">
        <v>6</v>
      </c>
      <c r="G70" s="4" t="s">
        <v>9</v>
      </c>
      <c r="H70" s="5" t="s">
        <v>7</v>
      </c>
      <c r="I70" s="5" t="s">
        <v>8</v>
      </c>
      <c r="J70" s="19"/>
      <c r="K70" s="4" t="s">
        <v>638</v>
      </c>
      <c r="L70" s="4" t="s">
        <v>23</v>
      </c>
      <c r="M70" s="4" t="s">
        <v>360</v>
      </c>
      <c r="N70" s="4"/>
      <c r="O70" s="46"/>
      <c r="P70" s="4"/>
      <c r="Q70" s="98"/>
    </row>
    <row r="71" spans="1:17" ht="38.25">
      <c r="A71" s="28" t="s">
        <v>154</v>
      </c>
      <c r="B71" s="28" t="s">
        <v>202</v>
      </c>
      <c r="C71" s="29" t="s">
        <v>386</v>
      </c>
      <c r="D71" s="47" t="s">
        <v>630</v>
      </c>
      <c r="E71" s="17" t="s">
        <v>411</v>
      </c>
      <c r="F71" s="59" t="s">
        <v>412</v>
      </c>
      <c r="G71" s="29" t="s">
        <v>165</v>
      </c>
      <c r="H71" s="80" t="s">
        <v>965</v>
      </c>
      <c r="I71" s="4" t="s">
        <v>744</v>
      </c>
      <c r="J71" s="29"/>
      <c r="K71" s="29" t="s">
        <v>360</v>
      </c>
      <c r="L71" s="29" t="s">
        <v>35</v>
      </c>
      <c r="M71" s="29" t="s">
        <v>28</v>
      </c>
      <c r="N71" s="29"/>
      <c r="O71" s="47" t="s">
        <v>756</v>
      </c>
      <c r="P71" s="29" t="s">
        <v>625</v>
      </c>
      <c r="Q71" s="99" t="s">
        <v>10</v>
      </c>
    </row>
    <row r="72" spans="1:17" ht="76.5">
      <c r="A72" s="69" t="s">
        <v>154</v>
      </c>
      <c r="B72" s="69" t="s">
        <v>672</v>
      </c>
      <c r="C72" s="4" t="s">
        <v>379</v>
      </c>
      <c r="D72" s="46" t="s">
        <v>384</v>
      </c>
      <c r="E72" s="4" t="s">
        <v>484</v>
      </c>
      <c r="F72" s="59" t="s">
        <v>223</v>
      </c>
      <c r="G72" s="4" t="s">
        <v>164</v>
      </c>
      <c r="H72" s="8" t="s">
        <v>711</v>
      </c>
      <c r="I72" s="8" t="s">
        <v>494</v>
      </c>
      <c r="J72" s="10" t="s">
        <v>331</v>
      </c>
      <c r="K72" s="4" t="s">
        <v>638</v>
      </c>
      <c r="L72" s="4" t="s">
        <v>26</v>
      </c>
      <c r="M72" s="4" t="s">
        <v>632</v>
      </c>
      <c r="N72" s="4" t="s">
        <v>642</v>
      </c>
      <c r="O72" s="46" t="s">
        <v>224</v>
      </c>
      <c r="P72" s="4" t="s">
        <v>626</v>
      </c>
      <c r="Q72" s="98"/>
    </row>
    <row r="73" spans="1:17" ht="63.75">
      <c r="A73" s="28" t="s">
        <v>154</v>
      </c>
      <c r="B73" s="69" t="s">
        <v>672</v>
      </c>
      <c r="C73" s="4" t="s">
        <v>379</v>
      </c>
      <c r="D73" s="46" t="s">
        <v>630</v>
      </c>
      <c r="E73" s="4" t="s">
        <v>484</v>
      </c>
      <c r="F73" s="59" t="s">
        <v>596</v>
      </c>
      <c r="G73" s="4" t="s">
        <v>164</v>
      </c>
      <c r="H73" s="8" t="s">
        <v>712</v>
      </c>
      <c r="I73" s="8" t="s">
        <v>495</v>
      </c>
      <c r="J73" s="10" t="s">
        <v>330</v>
      </c>
      <c r="K73" s="4" t="s">
        <v>638</v>
      </c>
      <c r="L73" s="4" t="s">
        <v>642</v>
      </c>
      <c r="M73" s="4" t="s">
        <v>388</v>
      </c>
      <c r="N73" s="4" t="s">
        <v>28</v>
      </c>
      <c r="O73" s="46"/>
      <c r="P73" s="4" t="s">
        <v>626</v>
      </c>
      <c r="Q73" s="98"/>
    </row>
    <row r="74" spans="1:17" ht="63.75">
      <c r="A74" s="28" t="s">
        <v>154</v>
      </c>
      <c r="B74" s="69" t="s">
        <v>672</v>
      </c>
      <c r="C74" s="4" t="s">
        <v>382</v>
      </c>
      <c r="D74" s="46" t="s">
        <v>377</v>
      </c>
      <c r="E74" s="4" t="s">
        <v>472</v>
      </c>
      <c r="F74" s="59" t="s">
        <v>65</v>
      </c>
      <c r="G74" s="4" t="s">
        <v>578</v>
      </c>
      <c r="H74" s="8" t="s">
        <v>959</v>
      </c>
      <c r="I74" s="8" t="s">
        <v>496</v>
      </c>
      <c r="J74" s="10" t="s">
        <v>180</v>
      </c>
      <c r="K74" s="4" t="s">
        <v>549</v>
      </c>
      <c r="L74" s="4" t="s">
        <v>645</v>
      </c>
      <c r="M74" s="4" t="s">
        <v>654</v>
      </c>
      <c r="N74" s="4" t="s">
        <v>548</v>
      </c>
      <c r="O74" s="46" t="s">
        <v>43</v>
      </c>
      <c r="P74" s="4" t="s">
        <v>626</v>
      </c>
      <c r="Q74" s="98"/>
    </row>
    <row r="75" spans="1:17" ht="63.75">
      <c r="A75" s="69" t="s">
        <v>154</v>
      </c>
      <c r="B75" s="69" t="s">
        <v>672</v>
      </c>
      <c r="C75" s="4" t="s">
        <v>376</v>
      </c>
      <c r="D75" s="46" t="s">
        <v>630</v>
      </c>
      <c r="E75" s="13" t="s">
        <v>520</v>
      </c>
      <c r="F75" s="61" t="s">
        <v>194</v>
      </c>
      <c r="G75" s="4" t="s">
        <v>147</v>
      </c>
      <c r="H75" s="11" t="s">
        <v>960</v>
      </c>
      <c r="I75" s="11" t="s">
        <v>497</v>
      </c>
      <c r="J75" s="11" t="s">
        <v>678</v>
      </c>
      <c r="K75" s="4" t="s">
        <v>637</v>
      </c>
      <c r="L75" s="4" t="s">
        <v>35</v>
      </c>
      <c r="M75" s="4" t="s">
        <v>555</v>
      </c>
      <c r="N75" s="4" t="s">
        <v>645</v>
      </c>
      <c r="O75" s="46" t="s">
        <v>442</v>
      </c>
      <c r="P75" s="4" t="s">
        <v>626</v>
      </c>
      <c r="Q75" s="98"/>
    </row>
    <row r="76" spans="1:17" ht="51">
      <c r="A76" s="69" t="s">
        <v>154</v>
      </c>
      <c r="B76" s="69" t="s">
        <v>371</v>
      </c>
      <c r="C76" s="4" t="s">
        <v>559</v>
      </c>
      <c r="D76" s="46"/>
      <c r="E76" s="17" t="s">
        <v>604</v>
      </c>
      <c r="F76" s="59" t="s">
        <v>576</v>
      </c>
      <c r="G76" s="4" t="s">
        <v>219</v>
      </c>
      <c r="H76" s="11" t="s">
        <v>961</v>
      </c>
      <c r="I76" s="8" t="s">
        <v>739</v>
      </c>
      <c r="J76" s="9"/>
      <c r="K76" s="4" t="s">
        <v>556</v>
      </c>
      <c r="L76" s="4" t="s">
        <v>542</v>
      </c>
      <c r="M76" s="4" t="s">
        <v>644</v>
      </c>
      <c r="N76" s="4" t="s">
        <v>52</v>
      </c>
      <c r="O76" s="57"/>
      <c r="P76" s="4"/>
      <c r="Q76" s="98"/>
    </row>
    <row r="77" spans="1:17" ht="25.5">
      <c r="A77" s="69" t="s">
        <v>154</v>
      </c>
      <c r="B77" s="69" t="s">
        <v>371</v>
      </c>
      <c r="C77" s="4" t="s">
        <v>386</v>
      </c>
      <c r="D77" s="57"/>
      <c r="E77" s="17" t="s">
        <v>201</v>
      </c>
      <c r="F77" s="59" t="s">
        <v>83</v>
      </c>
      <c r="G77" s="4" t="s">
        <v>665</v>
      </c>
      <c r="H77" s="8" t="s">
        <v>962</v>
      </c>
      <c r="I77" s="8" t="s">
        <v>740</v>
      </c>
      <c r="J77" s="9"/>
      <c r="K77" s="4" t="s">
        <v>639</v>
      </c>
      <c r="L77" s="4" t="s">
        <v>360</v>
      </c>
      <c r="M77" s="4" t="s">
        <v>556</v>
      </c>
      <c r="N77" s="4" t="s">
        <v>654</v>
      </c>
      <c r="O77" s="49"/>
      <c r="P77" s="4"/>
      <c r="Q77" s="98"/>
    </row>
    <row r="78" spans="1:17" ht="38.25">
      <c r="A78" s="85" t="s">
        <v>154</v>
      </c>
      <c r="B78" s="44" t="s">
        <v>371</v>
      </c>
      <c r="C78" s="25"/>
      <c r="D78" s="50"/>
      <c r="E78" s="4" t="s">
        <v>11</v>
      </c>
      <c r="F78" s="62" t="s">
        <v>149</v>
      </c>
      <c r="G78" s="25" t="s">
        <v>670</v>
      </c>
      <c r="H78" s="35" t="s">
        <v>340</v>
      </c>
      <c r="I78" s="35" t="s">
        <v>741</v>
      </c>
      <c r="J78" s="35"/>
      <c r="K78" s="25" t="s">
        <v>555</v>
      </c>
      <c r="L78" s="35" t="s">
        <v>28</v>
      </c>
      <c r="M78" s="25" t="s">
        <v>654</v>
      </c>
      <c r="N78" s="25" t="s">
        <v>548</v>
      </c>
      <c r="O78" s="50"/>
      <c r="P78" s="4"/>
      <c r="Q78" s="98"/>
    </row>
    <row r="79" spans="1:17" ht="51">
      <c r="A79" s="44" t="s">
        <v>154</v>
      </c>
      <c r="B79" s="44" t="s">
        <v>371</v>
      </c>
      <c r="C79" s="25"/>
      <c r="D79" s="50"/>
      <c r="E79" s="4" t="s">
        <v>11</v>
      </c>
      <c r="F79" s="62" t="s">
        <v>12</v>
      </c>
      <c r="G79" s="25" t="s">
        <v>670</v>
      </c>
      <c r="H79" s="35" t="s">
        <v>963</v>
      </c>
      <c r="I79" s="35" t="s">
        <v>742</v>
      </c>
      <c r="J79" s="35"/>
      <c r="K79" s="25" t="s">
        <v>555</v>
      </c>
      <c r="L79" s="25" t="s">
        <v>549</v>
      </c>
      <c r="M79" s="25" t="s">
        <v>654</v>
      </c>
      <c r="N79" s="25" t="s">
        <v>548</v>
      </c>
      <c r="O79" s="50"/>
      <c r="P79" s="4"/>
      <c r="Q79" s="98"/>
    </row>
    <row r="80" spans="1:17" ht="51">
      <c r="A80" s="44" t="s">
        <v>154</v>
      </c>
      <c r="B80" s="44" t="s">
        <v>672</v>
      </c>
      <c r="C80" s="25" t="s">
        <v>379</v>
      </c>
      <c r="D80" s="50" t="s">
        <v>377</v>
      </c>
      <c r="E80" s="72" t="s">
        <v>561</v>
      </c>
      <c r="F80" s="81" t="s">
        <v>361</v>
      </c>
      <c r="G80" s="25" t="s">
        <v>657</v>
      </c>
      <c r="H80" s="36" t="s">
        <v>775</v>
      </c>
      <c r="I80" s="36" t="s">
        <v>498</v>
      </c>
      <c r="J80" s="33" t="s">
        <v>743</v>
      </c>
      <c r="K80" s="25" t="s">
        <v>949</v>
      </c>
      <c r="L80" s="25" t="s">
        <v>645</v>
      </c>
      <c r="M80" s="25" t="s">
        <v>18</v>
      </c>
      <c r="N80" s="25" t="s">
        <v>542</v>
      </c>
      <c r="O80" s="50" t="s">
        <v>40</v>
      </c>
      <c r="P80" s="4"/>
      <c r="Q80" s="98"/>
    </row>
    <row r="81" spans="1:17" ht="63.75">
      <c r="A81" s="44" t="s">
        <v>154</v>
      </c>
      <c r="B81" s="44" t="s">
        <v>373</v>
      </c>
      <c r="C81" s="25" t="s">
        <v>385</v>
      </c>
      <c r="D81" s="50" t="s">
        <v>386</v>
      </c>
      <c r="E81" s="4" t="s">
        <v>392</v>
      </c>
      <c r="F81" s="62" t="s">
        <v>77</v>
      </c>
      <c r="G81" s="25" t="s">
        <v>533</v>
      </c>
      <c r="H81" s="82" t="s">
        <v>776</v>
      </c>
      <c r="I81" s="82" t="s">
        <v>847</v>
      </c>
      <c r="J81" s="33" t="s">
        <v>848</v>
      </c>
      <c r="K81" s="25" t="s">
        <v>643</v>
      </c>
      <c r="L81" s="25" t="s">
        <v>22</v>
      </c>
      <c r="M81" s="25" t="s">
        <v>33</v>
      </c>
      <c r="N81" s="25" t="s">
        <v>34</v>
      </c>
      <c r="O81" s="50" t="s">
        <v>258</v>
      </c>
      <c r="P81" s="4"/>
      <c r="Q81" s="98"/>
    </row>
    <row r="82" spans="1:17" ht="25.5">
      <c r="A82" s="44" t="s">
        <v>154</v>
      </c>
      <c r="B82" s="44" t="s">
        <v>202</v>
      </c>
      <c r="C82" s="25" t="s">
        <v>386</v>
      </c>
      <c r="D82" s="50"/>
      <c r="E82" s="4" t="s">
        <v>592</v>
      </c>
      <c r="F82" s="62" t="s">
        <v>250</v>
      </c>
      <c r="G82" s="25" t="s">
        <v>67</v>
      </c>
      <c r="H82" s="82" t="s">
        <v>777</v>
      </c>
      <c r="I82" s="82" t="s">
        <v>849</v>
      </c>
      <c r="J82" s="40"/>
      <c r="K82" s="25" t="s">
        <v>360</v>
      </c>
      <c r="L82" s="25" t="s">
        <v>45</v>
      </c>
      <c r="M82" s="25"/>
      <c r="N82" s="25"/>
      <c r="O82" s="83"/>
      <c r="P82" s="4"/>
      <c r="Q82" s="98"/>
    </row>
    <row r="83" spans="1:17" ht="63.75">
      <c r="A83" s="44" t="s">
        <v>154</v>
      </c>
      <c r="B83" s="23" t="s">
        <v>202</v>
      </c>
      <c r="C83" s="24" t="s">
        <v>381</v>
      </c>
      <c r="D83" s="51" t="s">
        <v>382</v>
      </c>
      <c r="E83" s="4" t="s">
        <v>968</v>
      </c>
      <c r="F83" s="62" t="s">
        <v>413</v>
      </c>
      <c r="G83" s="24" t="s">
        <v>66</v>
      </c>
      <c r="H83" s="25" t="s">
        <v>966</v>
      </c>
      <c r="I83" s="25" t="s">
        <v>967</v>
      </c>
      <c r="J83" s="25"/>
      <c r="K83" s="24" t="s">
        <v>644</v>
      </c>
      <c r="L83" s="24" t="s">
        <v>555</v>
      </c>
      <c r="M83" s="24" t="s">
        <v>556</v>
      </c>
      <c r="N83" s="24" t="s">
        <v>27</v>
      </c>
      <c r="O83" s="51" t="s">
        <v>645</v>
      </c>
      <c r="P83" s="29"/>
      <c r="Q83" s="99" t="s">
        <v>10</v>
      </c>
    </row>
    <row r="84" spans="1:17" ht="51">
      <c r="A84" s="23" t="s">
        <v>154</v>
      </c>
      <c r="B84" s="44" t="s">
        <v>672</v>
      </c>
      <c r="C84" s="25" t="s">
        <v>377</v>
      </c>
      <c r="D84" s="50"/>
      <c r="E84" s="17" t="s">
        <v>607</v>
      </c>
      <c r="F84" s="62" t="s">
        <v>586</v>
      </c>
      <c r="G84" s="25" t="s">
        <v>164</v>
      </c>
      <c r="H84" s="82" t="s">
        <v>198</v>
      </c>
      <c r="I84" s="82" t="s">
        <v>499</v>
      </c>
      <c r="J84" s="33" t="s">
        <v>850</v>
      </c>
      <c r="K84" s="25" t="s">
        <v>558</v>
      </c>
      <c r="L84" s="25" t="s">
        <v>646</v>
      </c>
      <c r="M84" s="25" t="s">
        <v>655</v>
      </c>
      <c r="N84" s="25" t="s">
        <v>22</v>
      </c>
      <c r="O84" s="50" t="s">
        <v>61</v>
      </c>
      <c r="P84" s="4"/>
      <c r="Q84" s="98"/>
    </row>
    <row r="85" spans="1:17" ht="63.75">
      <c r="A85" s="44" t="s">
        <v>154</v>
      </c>
      <c r="B85" s="44" t="s">
        <v>672</v>
      </c>
      <c r="C85" s="25" t="s">
        <v>377</v>
      </c>
      <c r="D85" s="50" t="s">
        <v>382</v>
      </c>
      <c r="E85" s="4" t="s">
        <v>607</v>
      </c>
      <c r="F85" s="62" t="s">
        <v>357</v>
      </c>
      <c r="G85" s="25" t="s">
        <v>581</v>
      </c>
      <c r="H85" s="82" t="s">
        <v>778</v>
      </c>
      <c r="I85" s="82" t="s">
        <v>500</v>
      </c>
      <c r="J85" s="33" t="s">
        <v>851</v>
      </c>
      <c r="K85" s="25" t="s">
        <v>557</v>
      </c>
      <c r="L85" s="25" t="s">
        <v>23</v>
      </c>
      <c r="M85" s="25" t="s">
        <v>542</v>
      </c>
      <c r="N85" s="25" t="s">
        <v>27</v>
      </c>
      <c r="O85" s="50" t="s">
        <v>226</v>
      </c>
      <c r="P85" s="4"/>
      <c r="Q85" s="98"/>
    </row>
    <row r="86" spans="1:17" ht="25.5">
      <c r="A86" s="44" t="s">
        <v>154</v>
      </c>
      <c r="B86" s="44" t="s">
        <v>371</v>
      </c>
      <c r="C86" s="25" t="s">
        <v>382</v>
      </c>
      <c r="D86" s="50" t="s">
        <v>386</v>
      </c>
      <c r="E86" s="4" t="s">
        <v>261</v>
      </c>
      <c r="F86" s="62" t="s">
        <v>262</v>
      </c>
      <c r="G86" s="25" t="s">
        <v>67</v>
      </c>
      <c r="H86" s="35" t="s">
        <v>263</v>
      </c>
      <c r="I86" s="35" t="s">
        <v>265</v>
      </c>
      <c r="J86" s="42"/>
      <c r="K86" s="25" t="s">
        <v>639</v>
      </c>
      <c r="L86" s="25" t="s">
        <v>30</v>
      </c>
      <c r="M86" s="25" t="s">
        <v>264</v>
      </c>
      <c r="N86" s="25"/>
      <c r="O86" s="50"/>
      <c r="P86" s="16"/>
      <c r="Q86" s="98"/>
    </row>
    <row r="87" spans="1:17" ht="25.5">
      <c r="A87" s="44" t="s">
        <v>154</v>
      </c>
      <c r="B87" s="44" t="s">
        <v>372</v>
      </c>
      <c r="C87" s="25" t="s">
        <v>386</v>
      </c>
      <c r="D87" s="50"/>
      <c r="E87" s="17" t="s">
        <v>589</v>
      </c>
      <c r="F87" s="62" t="s">
        <v>566</v>
      </c>
      <c r="G87" s="25" t="s">
        <v>567</v>
      </c>
      <c r="H87" s="36" t="s">
        <v>779</v>
      </c>
      <c r="I87" s="36" t="s">
        <v>852</v>
      </c>
      <c r="J87" s="36" t="s">
        <v>853</v>
      </c>
      <c r="K87" s="25" t="s">
        <v>360</v>
      </c>
      <c r="L87" s="25" t="s">
        <v>647</v>
      </c>
      <c r="M87" s="25" t="s">
        <v>92</v>
      </c>
      <c r="N87" s="25"/>
      <c r="O87" s="83"/>
      <c r="P87" s="4"/>
      <c r="Q87" s="98"/>
    </row>
    <row r="88" spans="1:17" ht="63.75">
      <c r="A88" s="44" t="s">
        <v>154</v>
      </c>
      <c r="B88" s="44" t="s">
        <v>672</v>
      </c>
      <c r="C88" s="25" t="s">
        <v>381</v>
      </c>
      <c r="D88" s="50" t="s">
        <v>382</v>
      </c>
      <c r="E88" s="4" t="s">
        <v>521</v>
      </c>
      <c r="F88" s="62" t="s">
        <v>656</v>
      </c>
      <c r="G88" s="25" t="s">
        <v>579</v>
      </c>
      <c r="H88" s="82" t="s">
        <v>780</v>
      </c>
      <c r="I88" s="82" t="s">
        <v>854</v>
      </c>
      <c r="J88" s="33" t="s">
        <v>855</v>
      </c>
      <c r="K88" s="25" t="s">
        <v>556</v>
      </c>
      <c r="L88" s="25" t="s">
        <v>651</v>
      </c>
      <c r="M88" s="25" t="s">
        <v>34</v>
      </c>
      <c r="N88" s="25" t="s">
        <v>60</v>
      </c>
      <c r="O88" s="50" t="s">
        <v>645</v>
      </c>
      <c r="P88" s="4"/>
      <c r="Q88" s="98"/>
    </row>
    <row r="89" spans="1:17" ht="63.75">
      <c r="A89" s="44" t="s">
        <v>154</v>
      </c>
      <c r="B89" s="44" t="s">
        <v>672</v>
      </c>
      <c r="C89" s="25" t="s">
        <v>382</v>
      </c>
      <c r="D89" s="50" t="s">
        <v>630</v>
      </c>
      <c r="E89" s="4" t="s">
        <v>597</v>
      </c>
      <c r="F89" s="62" t="s">
        <v>163</v>
      </c>
      <c r="G89" s="25" t="s">
        <v>67</v>
      </c>
      <c r="H89" s="82" t="s">
        <v>329</v>
      </c>
      <c r="I89" s="82" t="s">
        <v>501</v>
      </c>
      <c r="J89" s="40"/>
      <c r="K89" s="25" t="s">
        <v>549</v>
      </c>
      <c r="L89" s="25" t="s">
        <v>19</v>
      </c>
      <c r="M89" s="25" t="s">
        <v>645</v>
      </c>
      <c r="N89" s="25" t="s">
        <v>548</v>
      </c>
      <c r="O89" s="50" t="s">
        <v>556</v>
      </c>
      <c r="P89" s="4" t="s">
        <v>626</v>
      </c>
      <c r="Q89" s="98"/>
    </row>
    <row r="90" spans="1:17" ht="51">
      <c r="A90" s="44" t="s">
        <v>154</v>
      </c>
      <c r="B90" s="44" t="s">
        <v>202</v>
      </c>
      <c r="C90" s="25" t="s">
        <v>386</v>
      </c>
      <c r="D90" s="83"/>
      <c r="E90" s="4" t="s">
        <v>134</v>
      </c>
      <c r="F90" s="62" t="s">
        <v>251</v>
      </c>
      <c r="G90" s="25" t="s">
        <v>668</v>
      </c>
      <c r="H90" s="25" t="s">
        <v>135</v>
      </c>
      <c r="I90" s="25" t="s">
        <v>856</v>
      </c>
      <c r="J90" s="35"/>
      <c r="K90" s="84" t="s">
        <v>360</v>
      </c>
      <c r="L90" s="25" t="s">
        <v>652</v>
      </c>
      <c r="M90" s="25" t="s">
        <v>22</v>
      </c>
      <c r="N90" s="25" t="s">
        <v>19</v>
      </c>
      <c r="O90" s="50" t="s">
        <v>47</v>
      </c>
      <c r="P90" s="4"/>
      <c r="Q90" s="98"/>
    </row>
    <row r="91" spans="1:17" ht="38.25">
      <c r="A91" s="44" t="s">
        <v>154</v>
      </c>
      <c r="B91" s="23" t="s">
        <v>672</v>
      </c>
      <c r="C91" s="24" t="s">
        <v>379</v>
      </c>
      <c r="D91" s="51"/>
      <c r="E91" s="29" t="s">
        <v>969</v>
      </c>
      <c r="F91" s="63" t="s">
        <v>414</v>
      </c>
      <c r="G91" s="24" t="s">
        <v>320</v>
      </c>
      <c r="H91" s="26" t="s">
        <v>970</v>
      </c>
      <c r="I91" s="26" t="s">
        <v>971</v>
      </c>
      <c r="J91" s="26"/>
      <c r="K91" s="24" t="s">
        <v>949</v>
      </c>
      <c r="L91" s="24" t="s">
        <v>643</v>
      </c>
      <c r="M91" s="24"/>
      <c r="N91" s="24"/>
      <c r="O91" s="51"/>
      <c r="P91" s="29" t="s">
        <v>626</v>
      </c>
      <c r="Q91" s="99" t="s">
        <v>10</v>
      </c>
    </row>
    <row r="92" spans="1:17" ht="25.5">
      <c r="A92" s="44" t="s">
        <v>154</v>
      </c>
      <c r="B92" s="44" t="s">
        <v>672</v>
      </c>
      <c r="C92" s="25" t="s">
        <v>630</v>
      </c>
      <c r="D92" s="50" t="s">
        <v>382</v>
      </c>
      <c r="E92" s="17" t="s">
        <v>608</v>
      </c>
      <c r="F92" s="62" t="s">
        <v>351</v>
      </c>
      <c r="G92" s="25" t="s">
        <v>669</v>
      </c>
      <c r="H92" s="36" t="s">
        <v>781</v>
      </c>
      <c r="I92" s="36" t="s">
        <v>857</v>
      </c>
      <c r="J92" s="36" t="s">
        <v>80</v>
      </c>
      <c r="K92" s="25" t="s">
        <v>454</v>
      </c>
      <c r="L92" s="25" t="s">
        <v>553</v>
      </c>
      <c r="M92" s="25" t="s">
        <v>19</v>
      </c>
      <c r="N92" s="25"/>
      <c r="O92" s="50"/>
      <c r="P92" s="4" t="s">
        <v>626</v>
      </c>
      <c r="Q92" s="98"/>
    </row>
    <row r="93" spans="1:17" ht="25.5">
      <c r="A93" s="44" t="s">
        <v>154</v>
      </c>
      <c r="B93" s="85" t="s">
        <v>202</v>
      </c>
      <c r="C93" s="32" t="s">
        <v>380</v>
      </c>
      <c r="D93" s="53"/>
      <c r="E93" s="18" t="s">
        <v>323</v>
      </c>
      <c r="F93" s="64" t="s">
        <v>252</v>
      </c>
      <c r="G93" s="25" t="s">
        <v>67</v>
      </c>
      <c r="H93" s="33" t="s">
        <v>782</v>
      </c>
      <c r="I93" s="33" t="s">
        <v>858</v>
      </c>
      <c r="J93" s="40"/>
      <c r="K93" s="32" t="s">
        <v>555</v>
      </c>
      <c r="L93" s="32" t="s">
        <v>652</v>
      </c>
      <c r="M93" s="32" t="s">
        <v>28</v>
      </c>
      <c r="N93" s="32"/>
      <c r="O93" s="53"/>
      <c r="P93" s="15" t="s">
        <v>625</v>
      </c>
      <c r="Q93" s="98"/>
    </row>
    <row r="94" spans="1:17" ht="63.75">
      <c r="A94" s="44" t="s">
        <v>154</v>
      </c>
      <c r="B94" s="44" t="s">
        <v>373</v>
      </c>
      <c r="C94" s="25" t="s">
        <v>375</v>
      </c>
      <c r="D94" s="50"/>
      <c r="E94" s="4" t="s">
        <v>512</v>
      </c>
      <c r="F94" s="62" t="s">
        <v>169</v>
      </c>
      <c r="G94" s="25" t="s">
        <v>322</v>
      </c>
      <c r="H94" s="82" t="s">
        <v>783</v>
      </c>
      <c r="I94" s="82" t="s">
        <v>255</v>
      </c>
      <c r="J94" s="33" t="s">
        <v>859</v>
      </c>
      <c r="K94" s="25" t="s">
        <v>549</v>
      </c>
      <c r="L94" s="25" t="s">
        <v>638</v>
      </c>
      <c r="M94" s="25" t="s">
        <v>547</v>
      </c>
      <c r="N94" s="25" t="s">
        <v>28</v>
      </c>
      <c r="O94" s="50" t="s">
        <v>235</v>
      </c>
      <c r="P94" s="4" t="s">
        <v>626</v>
      </c>
      <c r="Q94" s="98"/>
    </row>
    <row r="95" spans="1:17" ht="63.75">
      <c r="A95" s="23" t="s">
        <v>154</v>
      </c>
      <c r="B95" s="44" t="s">
        <v>672</v>
      </c>
      <c r="C95" s="25" t="s">
        <v>382</v>
      </c>
      <c r="D95" s="50" t="s">
        <v>377</v>
      </c>
      <c r="E95" s="4" t="s">
        <v>192</v>
      </c>
      <c r="F95" s="62" t="s">
        <v>441</v>
      </c>
      <c r="G95" s="25" t="s">
        <v>167</v>
      </c>
      <c r="H95" s="82" t="s">
        <v>697</v>
      </c>
      <c r="I95" s="82" t="s">
        <v>14</v>
      </c>
      <c r="J95" s="33" t="s">
        <v>860</v>
      </c>
      <c r="K95" s="25" t="s">
        <v>640</v>
      </c>
      <c r="L95" s="25" t="s">
        <v>653</v>
      </c>
      <c r="M95" s="25" t="s">
        <v>645</v>
      </c>
      <c r="N95" s="25" t="s">
        <v>542</v>
      </c>
      <c r="O95" s="50" t="s">
        <v>44</v>
      </c>
      <c r="P95" s="4" t="s">
        <v>625</v>
      </c>
      <c r="Q95" s="98"/>
    </row>
    <row r="96" spans="1:17" ht="25.5">
      <c r="A96" s="44" t="s">
        <v>154</v>
      </c>
      <c r="B96" s="44" t="s">
        <v>371</v>
      </c>
      <c r="C96" s="25"/>
      <c r="D96" s="50"/>
      <c r="E96" s="4" t="s">
        <v>341</v>
      </c>
      <c r="F96" s="62" t="s">
        <v>342</v>
      </c>
      <c r="G96" s="25" t="s">
        <v>534</v>
      </c>
      <c r="H96" s="25" t="s">
        <v>343</v>
      </c>
      <c r="I96" s="35" t="s">
        <v>344</v>
      </c>
      <c r="J96" s="35"/>
      <c r="K96" s="25" t="s">
        <v>634</v>
      </c>
      <c r="L96" s="25" t="s">
        <v>28</v>
      </c>
      <c r="M96" s="25" t="s">
        <v>32</v>
      </c>
      <c r="N96" s="25" t="s">
        <v>360</v>
      </c>
      <c r="O96" s="50"/>
      <c r="P96" s="4"/>
      <c r="Q96" s="98"/>
    </row>
    <row r="97" spans="1:17" ht="89.25">
      <c r="A97" s="44" t="s">
        <v>154</v>
      </c>
      <c r="B97" s="23" t="s">
        <v>371</v>
      </c>
      <c r="C97" s="24" t="s">
        <v>382</v>
      </c>
      <c r="D97" s="51" t="s">
        <v>377</v>
      </c>
      <c r="E97" s="29" t="s">
        <v>341</v>
      </c>
      <c r="F97" s="63" t="s">
        <v>415</v>
      </c>
      <c r="G97" s="24" t="s">
        <v>67</v>
      </c>
      <c r="H97" s="24" t="s">
        <v>972</v>
      </c>
      <c r="I97" s="24" t="s">
        <v>973</v>
      </c>
      <c r="J97" s="24" t="s">
        <v>861</v>
      </c>
      <c r="K97" s="24" t="s">
        <v>547</v>
      </c>
      <c r="L97" s="24" t="s">
        <v>28</v>
      </c>
      <c r="M97" s="24" t="s">
        <v>638</v>
      </c>
      <c r="N97" s="24" t="s">
        <v>646</v>
      </c>
      <c r="O97" s="51" t="s">
        <v>31</v>
      </c>
      <c r="P97" s="29" t="s">
        <v>625</v>
      </c>
      <c r="Q97" s="99" t="s">
        <v>10</v>
      </c>
    </row>
    <row r="98" spans="1:17" ht="51">
      <c r="A98" s="44" t="s">
        <v>154</v>
      </c>
      <c r="B98" s="44" t="s">
        <v>373</v>
      </c>
      <c r="C98" s="25" t="s">
        <v>377</v>
      </c>
      <c r="D98" s="55"/>
      <c r="E98" s="17" t="s">
        <v>954</v>
      </c>
      <c r="F98" s="62" t="s">
        <v>294</v>
      </c>
      <c r="G98" s="25" t="s">
        <v>321</v>
      </c>
      <c r="H98" s="25" t="s">
        <v>713</v>
      </c>
      <c r="I98" s="25" t="s">
        <v>295</v>
      </c>
      <c r="J98" s="35" t="s">
        <v>539</v>
      </c>
      <c r="K98" s="25" t="s">
        <v>643</v>
      </c>
      <c r="L98" s="25" t="s">
        <v>556</v>
      </c>
      <c r="M98" s="25" t="s">
        <v>639</v>
      </c>
      <c r="N98" s="25" t="s">
        <v>652</v>
      </c>
      <c r="O98" s="50" t="s">
        <v>572</v>
      </c>
      <c r="P98" s="4" t="s">
        <v>626</v>
      </c>
      <c r="Q98" s="98"/>
    </row>
    <row r="99" spans="1:17" ht="25.5">
      <c r="A99" s="44" t="s">
        <v>154</v>
      </c>
      <c r="B99" s="44" t="s">
        <v>672</v>
      </c>
      <c r="C99" s="25" t="s">
        <v>386</v>
      </c>
      <c r="D99" s="50"/>
      <c r="E99" s="17" t="s">
        <v>471</v>
      </c>
      <c r="F99" s="62" t="s">
        <v>955</v>
      </c>
      <c r="G99" s="25" t="s">
        <v>578</v>
      </c>
      <c r="H99" s="86" t="s">
        <v>714</v>
      </c>
      <c r="I99" s="33" t="s">
        <v>86</v>
      </c>
      <c r="J99" s="33" t="s">
        <v>666</v>
      </c>
      <c r="K99" s="25" t="s">
        <v>360</v>
      </c>
      <c r="L99" s="25" t="s">
        <v>635</v>
      </c>
      <c r="M99" s="25" t="s">
        <v>87</v>
      </c>
      <c r="N99" s="25"/>
      <c r="O99" s="83"/>
      <c r="P99" s="18"/>
      <c r="Q99" s="98"/>
    </row>
    <row r="100" spans="1:17" ht="76.5">
      <c r="A100" s="44" t="s">
        <v>154</v>
      </c>
      <c r="B100" s="44" t="s">
        <v>672</v>
      </c>
      <c r="C100" s="25" t="s">
        <v>559</v>
      </c>
      <c r="D100" s="50"/>
      <c r="E100" s="18" t="s">
        <v>112</v>
      </c>
      <c r="F100" s="64" t="s">
        <v>113</v>
      </c>
      <c r="G100" s="27" t="s">
        <v>67</v>
      </c>
      <c r="H100" s="36" t="s">
        <v>715</v>
      </c>
      <c r="I100" s="36" t="s">
        <v>114</v>
      </c>
      <c r="J100" s="36" t="s">
        <v>390</v>
      </c>
      <c r="K100" s="25" t="s">
        <v>557</v>
      </c>
      <c r="L100" s="25" t="s">
        <v>649</v>
      </c>
      <c r="M100" s="25" t="s">
        <v>640</v>
      </c>
      <c r="N100" s="25"/>
      <c r="O100" s="50"/>
      <c r="P100" s="4"/>
      <c r="Q100" s="98"/>
    </row>
    <row r="101" spans="1:17" ht="51">
      <c r="A101" s="44" t="s">
        <v>154</v>
      </c>
      <c r="B101" s="44" t="s">
        <v>371</v>
      </c>
      <c r="C101" s="25" t="s">
        <v>378</v>
      </c>
      <c r="D101" s="50"/>
      <c r="E101" s="4" t="s">
        <v>303</v>
      </c>
      <c r="F101" s="62" t="s">
        <v>304</v>
      </c>
      <c r="G101" s="25" t="s">
        <v>305</v>
      </c>
      <c r="H101" s="25" t="s">
        <v>612</v>
      </c>
      <c r="I101" s="25" t="s">
        <v>862</v>
      </c>
      <c r="J101" s="35" t="s">
        <v>306</v>
      </c>
      <c r="K101" s="25" t="s">
        <v>557</v>
      </c>
      <c r="L101" s="25" t="s">
        <v>638</v>
      </c>
      <c r="M101" s="25" t="s">
        <v>30</v>
      </c>
      <c r="N101" s="25" t="s">
        <v>556</v>
      </c>
      <c r="O101" s="50" t="s">
        <v>550</v>
      </c>
      <c r="P101" s="4"/>
      <c r="Q101" s="98"/>
    </row>
    <row r="102" spans="1:17" ht="38.25">
      <c r="A102" s="44" t="s">
        <v>154</v>
      </c>
      <c r="B102" s="44" t="s">
        <v>672</v>
      </c>
      <c r="C102" s="25" t="s">
        <v>379</v>
      </c>
      <c r="D102" s="50" t="s">
        <v>382</v>
      </c>
      <c r="E102" s="4" t="s">
        <v>476</v>
      </c>
      <c r="F102" s="62" t="s">
        <v>518</v>
      </c>
      <c r="G102" s="25" t="s">
        <v>319</v>
      </c>
      <c r="H102" s="25" t="s">
        <v>519</v>
      </c>
      <c r="I102" s="25" t="s">
        <v>502</v>
      </c>
      <c r="J102" s="35"/>
      <c r="K102" s="25" t="s">
        <v>555</v>
      </c>
      <c r="L102" s="25" t="s">
        <v>387</v>
      </c>
      <c r="M102" s="25" t="s">
        <v>648</v>
      </c>
      <c r="N102" s="25" t="s">
        <v>548</v>
      </c>
      <c r="O102" s="50" t="s">
        <v>655</v>
      </c>
      <c r="P102" s="4"/>
      <c r="Q102" s="98"/>
    </row>
    <row r="103" spans="1:17" ht="63.75">
      <c r="A103" s="44" t="s">
        <v>154</v>
      </c>
      <c r="B103" s="44" t="s">
        <v>672</v>
      </c>
      <c r="C103" s="25" t="s">
        <v>384</v>
      </c>
      <c r="D103" s="50" t="s">
        <v>629</v>
      </c>
      <c r="E103" s="17" t="s">
        <v>476</v>
      </c>
      <c r="F103" s="62" t="s">
        <v>280</v>
      </c>
      <c r="G103" s="25" t="s">
        <v>319</v>
      </c>
      <c r="H103" s="82" t="s">
        <v>613</v>
      </c>
      <c r="I103" s="82" t="s">
        <v>863</v>
      </c>
      <c r="J103" s="33" t="s">
        <v>864</v>
      </c>
      <c r="K103" s="25" t="s">
        <v>541</v>
      </c>
      <c r="L103" s="25" t="s">
        <v>654</v>
      </c>
      <c r="M103" s="25" t="s">
        <v>558</v>
      </c>
      <c r="N103" s="25"/>
      <c r="O103" s="50"/>
      <c r="P103" s="4"/>
      <c r="Q103" s="98"/>
    </row>
    <row r="104" spans="1:17" ht="63.75">
      <c r="A104" s="44" t="s">
        <v>154</v>
      </c>
      <c r="B104" s="44" t="s">
        <v>672</v>
      </c>
      <c r="C104" s="25" t="s">
        <v>627</v>
      </c>
      <c r="D104" s="50" t="s">
        <v>629</v>
      </c>
      <c r="E104" s="4" t="s">
        <v>74</v>
      </c>
      <c r="F104" s="62" t="s">
        <v>217</v>
      </c>
      <c r="G104" s="25" t="s">
        <v>152</v>
      </c>
      <c r="H104" s="82" t="s">
        <v>614</v>
      </c>
      <c r="I104" s="82" t="s">
        <v>865</v>
      </c>
      <c r="J104" s="40"/>
      <c r="K104" s="25" t="s">
        <v>549</v>
      </c>
      <c r="L104" s="25" t="s">
        <v>652</v>
      </c>
      <c r="M104" s="25" t="s">
        <v>16</v>
      </c>
      <c r="N104" s="25" t="s">
        <v>648</v>
      </c>
      <c r="O104" s="50" t="s">
        <v>352</v>
      </c>
      <c r="P104" s="4"/>
      <c r="Q104" s="98"/>
    </row>
    <row r="105" spans="1:17" ht="76.5">
      <c r="A105" s="44" t="s">
        <v>154</v>
      </c>
      <c r="B105" s="44" t="s">
        <v>672</v>
      </c>
      <c r="C105" s="25" t="s">
        <v>379</v>
      </c>
      <c r="D105" s="50" t="s">
        <v>382</v>
      </c>
      <c r="E105" s="17" t="s">
        <v>211</v>
      </c>
      <c r="F105" s="62" t="s">
        <v>212</v>
      </c>
      <c r="G105" s="25" t="s">
        <v>583</v>
      </c>
      <c r="H105" s="36" t="s">
        <v>213</v>
      </c>
      <c r="I105" s="36" t="s">
        <v>866</v>
      </c>
      <c r="J105" s="36" t="s">
        <v>214</v>
      </c>
      <c r="K105" s="25" t="s">
        <v>572</v>
      </c>
      <c r="L105" s="25" t="s">
        <v>542</v>
      </c>
      <c r="M105" s="25" t="s">
        <v>34</v>
      </c>
      <c r="N105" s="25" t="s">
        <v>22</v>
      </c>
      <c r="O105" s="50" t="s">
        <v>215</v>
      </c>
      <c r="P105" s="4" t="s">
        <v>626</v>
      </c>
      <c r="Q105" s="98"/>
    </row>
    <row r="106" spans="1:17" ht="51">
      <c r="A106" s="44" t="s">
        <v>154</v>
      </c>
      <c r="B106" s="44" t="s">
        <v>672</v>
      </c>
      <c r="C106" s="25" t="s">
        <v>382</v>
      </c>
      <c r="D106" s="50"/>
      <c r="E106" s="4" t="s">
        <v>182</v>
      </c>
      <c r="F106" s="62" t="s">
        <v>64</v>
      </c>
      <c r="G106" s="25" t="s">
        <v>318</v>
      </c>
      <c r="H106" s="82" t="s">
        <v>615</v>
      </c>
      <c r="I106" s="82" t="s">
        <v>867</v>
      </c>
      <c r="J106" s="33" t="s">
        <v>868</v>
      </c>
      <c r="K106" s="25" t="s">
        <v>549</v>
      </c>
      <c r="L106" s="25" t="s">
        <v>22</v>
      </c>
      <c r="M106" s="25" t="s">
        <v>646</v>
      </c>
      <c r="N106" s="25" t="s">
        <v>647</v>
      </c>
      <c r="O106" s="50"/>
      <c r="P106" s="4"/>
      <c r="Q106" s="98"/>
    </row>
    <row r="107" spans="1:17" ht="25.5">
      <c r="A107" s="85" t="s">
        <v>154</v>
      </c>
      <c r="B107" s="44" t="s">
        <v>672</v>
      </c>
      <c r="C107" s="25" t="s">
        <v>630</v>
      </c>
      <c r="D107" s="50"/>
      <c r="E107" s="17" t="s">
        <v>182</v>
      </c>
      <c r="F107" s="65" t="s">
        <v>563</v>
      </c>
      <c r="G107" s="25" t="s">
        <v>318</v>
      </c>
      <c r="H107" s="36" t="s">
        <v>616</v>
      </c>
      <c r="I107" s="36" t="s">
        <v>503</v>
      </c>
      <c r="J107" s="36" t="s">
        <v>186</v>
      </c>
      <c r="K107" s="25" t="s">
        <v>545</v>
      </c>
      <c r="L107" s="25" t="s">
        <v>17</v>
      </c>
      <c r="M107" s="25" t="s">
        <v>23</v>
      </c>
      <c r="N107" s="25" t="s">
        <v>570</v>
      </c>
      <c r="O107" s="52"/>
      <c r="P107" s="4"/>
      <c r="Q107" s="98"/>
    </row>
    <row r="108" spans="1:17" ht="51">
      <c r="A108" s="44" t="s">
        <v>154</v>
      </c>
      <c r="B108" s="44" t="s">
        <v>371</v>
      </c>
      <c r="C108" s="25" t="s">
        <v>385</v>
      </c>
      <c r="D108" s="54" t="s">
        <v>382</v>
      </c>
      <c r="E108" s="4" t="s">
        <v>664</v>
      </c>
      <c r="F108" s="62" t="s">
        <v>244</v>
      </c>
      <c r="G108" s="25" t="s">
        <v>67</v>
      </c>
      <c r="H108" s="25" t="s">
        <v>245</v>
      </c>
      <c r="I108" s="25" t="s">
        <v>246</v>
      </c>
      <c r="J108" s="33" t="s">
        <v>395</v>
      </c>
      <c r="K108" s="25" t="s">
        <v>551</v>
      </c>
      <c r="L108" s="25" t="s">
        <v>655</v>
      </c>
      <c r="M108" s="25" t="s">
        <v>21</v>
      </c>
      <c r="N108" s="25" t="s">
        <v>20</v>
      </c>
      <c r="O108" s="50" t="s">
        <v>654</v>
      </c>
      <c r="P108" s="4"/>
      <c r="Q108" s="98"/>
    </row>
    <row r="109" spans="1:17" ht="63.75">
      <c r="A109" s="44" t="s">
        <v>154</v>
      </c>
      <c r="B109" s="44" t="s">
        <v>371</v>
      </c>
      <c r="C109" s="25" t="s">
        <v>376</v>
      </c>
      <c r="D109" s="50"/>
      <c r="E109" s="17" t="s">
        <v>664</v>
      </c>
      <c r="F109" s="62" t="s">
        <v>928</v>
      </c>
      <c r="G109" s="25" t="s">
        <v>67</v>
      </c>
      <c r="H109" s="36" t="s">
        <v>617</v>
      </c>
      <c r="I109" s="36" t="s">
        <v>869</v>
      </c>
      <c r="J109" s="36"/>
      <c r="K109" s="25" t="s">
        <v>555</v>
      </c>
      <c r="L109" s="25" t="s">
        <v>647</v>
      </c>
      <c r="M109" s="25" t="s">
        <v>654</v>
      </c>
      <c r="N109" s="25" t="s">
        <v>635</v>
      </c>
      <c r="O109" s="50" t="s">
        <v>531</v>
      </c>
      <c r="P109" s="4"/>
      <c r="Q109" s="98"/>
    </row>
    <row r="110" spans="1:17" ht="25.5">
      <c r="A110" s="44" t="s">
        <v>154</v>
      </c>
      <c r="B110" s="44" t="s">
        <v>672</v>
      </c>
      <c r="C110" s="25" t="s">
        <v>627</v>
      </c>
      <c r="D110" s="50"/>
      <c r="E110" s="4" t="s">
        <v>269</v>
      </c>
      <c r="F110" s="62" t="s">
        <v>270</v>
      </c>
      <c r="G110" s="25" t="s">
        <v>117</v>
      </c>
      <c r="H110" s="25" t="s">
        <v>271</v>
      </c>
      <c r="I110" s="25" t="s">
        <v>272</v>
      </c>
      <c r="J110" s="33" t="s">
        <v>268</v>
      </c>
      <c r="K110" s="25" t="s">
        <v>360</v>
      </c>
      <c r="L110" s="25" t="s">
        <v>629</v>
      </c>
      <c r="M110" s="25" t="s">
        <v>386</v>
      </c>
      <c r="N110" s="25" t="s">
        <v>35</v>
      </c>
      <c r="O110" s="83"/>
      <c r="P110" s="4"/>
      <c r="Q110" s="98"/>
    </row>
    <row r="111" spans="1:17" ht="25.5">
      <c r="A111" s="44" t="s">
        <v>154</v>
      </c>
      <c r="B111" s="44" t="s">
        <v>672</v>
      </c>
      <c r="C111" s="25"/>
      <c r="D111" s="54"/>
      <c r="E111" s="4" t="s">
        <v>315</v>
      </c>
      <c r="F111" s="62" t="s">
        <v>158</v>
      </c>
      <c r="G111" s="25" t="s">
        <v>67</v>
      </c>
      <c r="H111" s="33" t="s">
        <v>618</v>
      </c>
      <c r="I111" s="33" t="s">
        <v>870</v>
      </c>
      <c r="J111" s="40"/>
      <c r="K111" s="25" t="s">
        <v>558</v>
      </c>
      <c r="L111" s="25" t="s">
        <v>29</v>
      </c>
      <c r="M111" s="25" t="s">
        <v>650</v>
      </c>
      <c r="N111" s="30"/>
      <c r="O111" s="54"/>
      <c r="P111" s="4" t="s">
        <v>626</v>
      </c>
      <c r="Q111" s="98"/>
    </row>
    <row r="112" spans="1:17" ht="51">
      <c r="A112" s="44" t="s">
        <v>154</v>
      </c>
      <c r="B112" s="44" t="s">
        <v>202</v>
      </c>
      <c r="C112" s="25" t="s">
        <v>627</v>
      </c>
      <c r="D112" s="50" t="s">
        <v>385</v>
      </c>
      <c r="E112" s="17" t="s">
        <v>124</v>
      </c>
      <c r="F112" s="62" t="s">
        <v>125</v>
      </c>
      <c r="G112" s="25" t="s">
        <v>126</v>
      </c>
      <c r="H112" s="30" t="s">
        <v>127</v>
      </c>
      <c r="I112" s="39" t="s">
        <v>128</v>
      </c>
      <c r="J112" s="35"/>
      <c r="K112" s="25" t="s">
        <v>558</v>
      </c>
      <c r="L112" s="25" t="s">
        <v>646</v>
      </c>
      <c r="M112" s="25" t="s">
        <v>645</v>
      </c>
      <c r="N112" s="25" t="s">
        <v>129</v>
      </c>
      <c r="O112" s="83"/>
      <c r="P112" s="4"/>
      <c r="Q112" s="98"/>
    </row>
    <row r="113" spans="1:17" ht="114.75">
      <c r="A113" s="44" t="s">
        <v>154</v>
      </c>
      <c r="B113" s="44" t="s">
        <v>672</v>
      </c>
      <c r="C113" s="25" t="s">
        <v>382</v>
      </c>
      <c r="D113" s="54"/>
      <c r="E113" s="17" t="s">
        <v>513</v>
      </c>
      <c r="F113" s="62" t="s">
        <v>514</v>
      </c>
      <c r="G113" s="25" t="s">
        <v>67</v>
      </c>
      <c r="H113" s="25" t="s">
        <v>515</v>
      </c>
      <c r="I113" s="25" t="s">
        <v>516</v>
      </c>
      <c r="J113" s="35" t="s">
        <v>517</v>
      </c>
      <c r="K113" s="25" t="s">
        <v>555</v>
      </c>
      <c r="L113" s="25" t="s">
        <v>28</v>
      </c>
      <c r="M113" s="25" t="s">
        <v>26</v>
      </c>
      <c r="N113" s="25" t="s">
        <v>551</v>
      </c>
      <c r="O113" s="50" t="s">
        <v>556</v>
      </c>
      <c r="P113" s="18"/>
      <c r="Q113" s="98"/>
    </row>
    <row r="114" spans="1:17" ht="25.5">
      <c r="A114" s="44" t="s">
        <v>154</v>
      </c>
      <c r="B114" s="85" t="s">
        <v>373</v>
      </c>
      <c r="C114" s="32" t="s">
        <v>375</v>
      </c>
      <c r="D114" s="53"/>
      <c r="E114" s="18" t="s">
        <v>675</v>
      </c>
      <c r="F114" s="64" t="s">
        <v>677</v>
      </c>
      <c r="G114" s="32" t="s">
        <v>321</v>
      </c>
      <c r="H114" s="33" t="s">
        <v>619</v>
      </c>
      <c r="I114" s="33" t="s">
        <v>504</v>
      </c>
      <c r="J114" s="40"/>
      <c r="K114" s="32" t="s">
        <v>643</v>
      </c>
      <c r="L114" s="32" t="s">
        <v>24</v>
      </c>
      <c r="M114" s="32" t="s">
        <v>654</v>
      </c>
      <c r="N114" s="32" t="s">
        <v>547</v>
      </c>
      <c r="O114" s="54" t="s">
        <v>51</v>
      </c>
      <c r="P114" s="18"/>
      <c r="Q114" s="98"/>
    </row>
    <row r="115" spans="1:17" ht="63.75">
      <c r="A115" s="44" t="s">
        <v>154</v>
      </c>
      <c r="B115" s="44" t="s">
        <v>672</v>
      </c>
      <c r="C115" s="25" t="s">
        <v>383</v>
      </c>
      <c r="D115" s="50" t="s">
        <v>386</v>
      </c>
      <c r="E115" s="4" t="s">
        <v>206</v>
      </c>
      <c r="F115" s="62" t="s">
        <v>207</v>
      </c>
      <c r="G115" s="25" t="s">
        <v>579</v>
      </c>
      <c r="H115" s="25" t="s">
        <v>208</v>
      </c>
      <c r="I115" s="25" t="s">
        <v>209</v>
      </c>
      <c r="J115" s="35"/>
      <c r="K115" s="25" t="s">
        <v>555</v>
      </c>
      <c r="L115" s="25" t="s">
        <v>645</v>
      </c>
      <c r="M115" s="25" t="s">
        <v>556</v>
      </c>
      <c r="N115" s="25" t="s">
        <v>546</v>
      </c>
      <c r="O115" s="50"/>
      <c r="P115" s="4"/>
      <c r="Q115" s="98"/>
    </row>
    <row r="116" spans="1:17" ht="51">
      <c r="A116" s="23" t="s">
        <v>154</v>
      </c>
      <c r="B116" s="44" t="s">
        <v>202</v>
      </c>
      <c r="C116" s="25" t="s">
        <v>385</v>
      </c>
      <c r="D116" s="50" t="s">
        <v>359</v>
      </c>
      <c r="E116" s="17" t="s">
        <v>451</v>
      </c>
      <c r="F116" s="62" t="s">
        <v>577</v>
      </c>
      <c r="G116" s="25" t="s">
        <v>319</v>
      </c>
      <c r="H116" s="82" t="s">
        <v>620</v>
      </c>
      <c r="I116" s="82" t="s">
        <v>871</v>
      </c>
      <c r="J116" s="40"/>
      <c r="K116" s="25" t="s">
        <v>631</v>
      </c>
      <c r="L116" s="25" t="s">
        <v>16</v>
      </c>
      <c r="M116" s="25" t="s">
        <v>654</v>
      </c>
      <c r="N116" s="25" t="s">
        <v>646</v>
      </c>
      <c r="O116" s="50" t="s">
        <v>56</v>
      </c>
      <c r="P116" s="4"/>
      <c r="Q116" s="98"/>
    </row>
    <row r="117" spans="1:17" ht="51">
      <c r="A117" s="44" t="s">
        <v>154</v>
      </c>
      <c r="B117" s="44" t="s">
        <v>672</v>
      </c>
      <c r="C117" s="25" t="s">
        <v>381</v>
      </c>
      <c r="D117" s="50"/>
      <c r="E117" s="17" t="s">
        <v>470</v>
      </c>
      <c r="F117" s="62" t="s">
        <v>151</v>
      </c>
      <c r="G117" s="25" t="s">
        <v>579</v>
      </c>
      <c r="H117" s="82" t="s">
        <v>784</v>
      </c>
      <c r="I117" s="82" t="s">
        <v>505</v>
      </c>
      <c r="J117" s="33" t="s">
        <v>839</v>
      </c>
      <c r="K117" s="25" t="s">
        <v>558</v>
      </c>
      <c r="L117" s="25" t="s">
        <v>646</v>
      </c>
      <c r="M117" s="25" t="s">
        <v>651</v>
      </c>
      <c r="N117" s="25" t="s">
        <v>230</v>
      </c>
      <c r="O117" s="50" t="s">
        <v>231</v>
      </c>
      <c r="P117" s="4" t="s">
        <v>625</v>
      </c>
      <c r="Q117" s="98"/>
    </row>
    <row r="118" spans="1:17" ht="25.5">
      <c r="A118" s="44" t="s">
        <v>154</v>
      </c>
      <c r="B118" s="85" t="s">
        <v>672</v>
      </c>
      <c r="C118" s="32" t="s">
        <v>630</v>
      </c>
      <c r="D118" s="53" t="s">
        <v>382</v>
      </c>
      <c r="E118" s="18" t="s">
        <v>317</v>
      </c>
      <c r="F118" s="64" t="s">
        <v>68</v>
      </c>
      <c r="G118" s="32" t="s">
        <v>365</v>
      </c>
      <c r="H118" s="33" t="s">
        <v>974</v>
      </c>
      <c r="I118" s="33" t="s">
        <v>840</v>
      </c>
      <c r="J118" s="40"/>
      <c r="K118" s="32" t="s">
        <v>547</v>
      </c>
      <c r="L118" s="32" t="s">
        <v>632</v>
      </c>
      <c r="M118" s="32" t="s">
        <v>28</v>
      </c>
      <c r="N118" s="32" t="s">
        <v>647</v>
      </c>
      <c r="O118" s="53" t="s">
        <v>353</v>
      </c>
      <c r="P118" s="15" t="s">
        <v>625</v>
      </c>
      <c r="Q118" s="98"/>
    </row>
    <row r="119" spans="1:17" ht="25.5">
      <c r="A119" s="44" t="s">
        <v>154</v>
      </c>
      <c r="B119" s="44" t="s">
        <v>372</v>
      </c>
      <c r="C119" s="25" t="s">
        <v>374</v>
      </c>
      <c r="D119" s="50"/>
      <c r="E119" s="17" t="s">
        <v>466</v>
      </c>
      <c r="F119" s="62" t="s">
        <v>481</v>
      </c>
      <c r="G119" s="25" t="s">
        <v>164</v>
      </c>
      <c r="H119" s="36" t="s">
        <v>785</v>
      </c>
      <c r="I119" s="36" t="s">
        <v>841</v>
      </c>
      <c r="J119" s="36"/>
      <c r="K119" s="25" t="s">
        <v>360</v>
      </c>
      <c r="L119" s="25" t="s">
        <v>25</v>
      </c>
      <c r="M119" s="25"/>
      <c r="N119" s="25"/>
      <c r="O119" s="50"/>
      <c r="P119" s="4"/>
      <c r="Q119" s="98"/>
    </row>
    <row r="120" spans="1:17" ht="63.75">
      <c r="A120" s="44" t="s">
        <v>154</v>
      </c>
      <c r="B120" s="44" t="s">
        <v>372</v>
      </c>
      <c r="C120" s="25"/>
      <c r="D120" s="50"/>
      <c r="E120" s="4" t="s">
        <v>336</v>
      </c>
      <c r="F120" s="62" t="s">
        <v>144</v>
      </c>
      <c r="G120" s="25" t="s">
        <v>438</v>
      </c>
      <c r="H120" s="25" t="s">
        <v>786</v>
      </c>
      <c r="I120" s="25" t="s">
        <v>842</v>
      </c>
      <c r="J120" s="35" t="s">
        <v>145</v>
      </c>
      <c r="K120" s="25" t="s">
        <v>639</v>
      </c>
      <c r="L120" s="25" t="s">
        <v>557</v>
      </c>
      <c r="M120" s="25" t="s">
        <v>33</v>
      </c>
      <c r="N120" s="25" t="s">
        <v>35</v>
      </c>
      <c r="O120" s="50" t="s">
        <v>146</v>
      </c>
      <c r="P120" s="4"/>
      <c r="Q120" s="98"/>
    </row>
    <row r="121" spans="1:17" ht="76.5">
      <c r="A121" s="87" t="s">
        <v>154</v>
      </c>
      <c r="B121" s="44" t="s">
        <v>372</v>
      </c>
      <c r="C121" s="25"/>
      <c r="D121" s="50"/>
      <c r="E121" s="4" t="s">
        <v>336</v>
      </c>
      <c r="F121" s="62" t="s">
        <v>437</v>
      </c>
      <c r="G121" s="25" t="s">
        <v>438</v>
      </c>
      <c r="H121" s="25" t="s">
        <v>787</v>
      </c>
      <c r="I121" s="25" t="s">
        <v>843</v>
      </c>
      <c r="J121" s="35"/>
      <c r="K121" s="25" t="s">
        <v>639</v>
      </c>
      <c r="L121" s="25" t="s">
        <v>557</v>
      </c>
      <c r="M121" s="25" t="s">
        <v>542</v>
      </c>
      <c r="N121" s="25" t="s">
        <v>97</v>
      </c>
      <c r="O121" s="50"/>
      <c r="P121" s="4"/>
      <c r="Q121" s="98"/>
    </row>
    <row r="122" spans="1:17" ht="38.25">
      <c r="A122" s="44" t="s">
        <v>154</v>
      </c>
      <c r="B122" s="23" t="s">
        <v>672</v>
      </c>
      <c r="C122" s="24" t="s">
        <v>630</v>
      </c>
      <c r="D122" s="51" t="s">
        <v>385</v>
      </c>
      <c r="E122" s="29" t="s">
        <v>416</v>
      </c>
      <c r="F122" s="63" t="s">
        <v>417</v>
      </c>
      <c r="G122" s="24" t="s">
        <v>319</v>
      </c>
      <c r="H122" s="24" t="s">
        <v>975</v>
      </c>
      <c r="I122" s="24" t="s">
        <v>976</v>
      </c>
      <c r="J122" s="24" t="s">
        <v>977</v>
      </c>
      <c r="K122" s="24" t="s">
        <v>631</v>
      </c>
      <c r="L122" s="24" t="s">
        <v>16</v>
      </c>
      <c r="M122" s="24" t="s">
        <v>26</v>
      </c>
      <c r="N122" s="24"/>
      <c r="O122" s="51"/>
      <c r="P122" s="29"/>
      <c r="Q122" s="99" t="s">
        <v>10</v>
      </c>
    </row>
    <row r="123" spans="1:17" ht="63.75">
      <c r="A123" s="23" t="s">
        <v>154</v>
      </c>
      <c r="B123" s="23" t="s">
        <v>672</v>
      </c>
      <c r="C123" s="24"/>
      <c r="D123" s="51"/>
      <c r="E123" s="31" t="s">
        <v>418</v>
      </c>
      <c r="F123" s="63" t="s">
        <v>419</v>
      </c>
      <c r="G123" s="24" t="s">
        <v>420</v>
      </c>
      <c r="H123" s="24" t="s">
        <v>729</v>
      </c>
      <c r="I123" s="26" t="s">
        <v>890</v>
      </c>
      <c r="J123" s="24" t="s">
        <v>750</v>
      </c>
      <c r="K123" s="24" t="s">
        <v>555</v>
      </c>
      <c r="L123" s="24" t="s">
        <v>648</v>
      </c>
      <c r="M123" s="24"/>
      <c r="N123" s="24"/>
      <c r="O123" s="51" t="s">
        <v>757</v>
      </c>
      <c r="P123" s="29" t="s">
        <v>626</v>
      </c>
      <c r="Q123" s="99" t="s">
        <v>10</v>
      </c>
    </row>
    <row r="124" spans="1:17" ht="25.5">
      <c r="A124" s="44" t="s">
        <v>154</v>
      </c>
      <c r="B124" s="44" t="s">
        <v>672</v>
      </c>
      <c r="C124" s="25" t="s">
        <v>377</v>
      </c>
      <c r="D124" s="50" t="s">
        <v>382</v>
      </c>
      <c r="E124" s="17" t="s">
        <v>956</v>
      </c>
      <c r="F124" s="62" t="s">
        <v>93</v>
      </c>
      <c r="G124" s="25" t="s">
        <v>67</v>
      </c>
      <c r="H124" s="36" t="s">
        <v>788</v>
      </c>
      <c r="I124" s="36" t="s">
        <v>506</v>
      </c>
      <c r="J124" s="36"/>
      <c r="K124" s="25" t="s">
        <v>548</v>
      </c>
      <c r="L124" s="25" t="s">
        <v>635</v>
      </c>
      <c r="M124" s="25" t="s">
        <v>35</v>
      </c>
      <c r="N124" s="25" t="s">
        <v>542</v>
      </c>
      <c r="O124" s="50" t="s">
        <v>645</v>
      </c>
      <c r="P124" s="4"/>
      <c r="Q124" s="98"/>
    </row>
    <row r="125" spans="1:17" ht="38.25">
      <c r="A125" s="44" t="s">
        <v>154</v>
      </c>
      <c r="B125" s="85" t="s">
        <v>672</v>
      </c>
      <c r="C125" s="32" t="s">
        <v>379</v>
      </c>
      <c r="D125" s="53" t="s">
        <v>383</v>
      </c>
      <c r="E125" s="18" t="s">
        <v>605</v>
      </c>
      <c r="F125" s="64" t="s">
        <v>662</v>
      </c>
      <c r="G125" s="32" t="s">
        <v>164</v>
      </c>
      <c r="H125" s="33" t="s">
        <v>789</v>
      </c>
      <c r="I125" s="33" t="s">
        <v>844</v>
      </c>
      <c r="J125" s="33" t="s">
        <v>978</v>
      </c>
      <c r="K125" s="32" t="s">
        <v>631</v>
      </c>
      <c r="L125" s="32" t="s">
        <v>652</v>
      </c>
      <c r="M125" s="32" t="s">
        <v>35</v>
      </c>
      <c r="N125" s="32" t="s">
        <v>645</v>
      </c>
      <c r="O125" s="53" t="s">
        <v>13</v>
      </c>
      <c r="P125" s="15" t="s">
        <v>625</v>
      </c>
      <c r="Q125" s="98"/>
    </row>
    <row r="126" spans="1:17" ht="63.75">
      <c r="A126" s="23" t="s">
        <v>154</v>
      </c>
      <c r="B126" s="44" t="s">
        <v>672</v>
      </c>
      <c r="C126" s="25" t="s">
        <v>379</v>
      </c>
      <c r="D126" s="50"/>
      <c r="E126" s="4" t="s">
        <v>605</v>
      </c>
      <c r="F126" s="62" t="s">
        <v>622</v>
      </c>
      <c r="G126" s="25" t="s">
        <v>657</v>
      </c>
      <c r="H126" s="36" t="s">
        <v>443</v>
      </c>
      <c r="I126" s="36" t="s">
        <v>845</v>
      </c>
      <c r="J126" s="36"/>
      <c r="K126" s="25" t="s">
        <v>551</v>
      </c>
      <c r="L126" s="25" t="s">
        <v>541</v>
      </c>
      <c r="M126" s="25" t="s">
        <v>552</v>
      </c>
      <c r="N126" s="25" t="s">
        <v>15</v>
      </c>
      <c r="O126" s="50" t="s">
        <v>39</v>
      </c>
      <c r="P126" s="4"/>
      <c r="Q126" s="98"/>
    </row>
    <row r="127" spans="1:17" ht="38.25">
      <c r="A127" s="44" t="s">
        <v>154</v>
      </c>
      <c r="B127" s="44" t="s">
        <v>672</v>
      </c>
      <c r="C127" s="25" t="s">
        <v>377</v>
      </c>
      <c r="D127" s="50" t="s">
        <v>382</v>
      </c>
      <c r="E127" s="17" t="s">
        <v>464</v>
      </c>
      <c r="F127" s="62" t="s">
        <v>456</v>
      </c>
      <c r="G127" s="25" t="s">
        <v>67</v>
      </c>
      <c r="H127" s="36" t="s">
        <v>790</v>
      </c>
      <c r="I127" s="36" t="s">
        <v>507</v>
      </c>
      <c r="J127" s="36"/>
      <c r="K127" s="25" t="s">
        <v>555</v>
      </c>
      <c r="L127" s="25" t="s">
        <v>547</v>
      </c>
      <c r="M127" s="25" t="s">
        <v>654</v>
      </c>
      <c r="N127" s="25" t="s">
        <v>558</v>
      </c>
      <c r="O127" s="50" t="s">
        <v>457</v>
      </c>
      <c r="P127" s="4"/>
      <c r="Q127" s="98"/>
    </row>
    <row r="128" spans="1:17" ht="38.25">
      <c r="A128" s="44" t="s">
        <v>154</v>
      </c>
      <c r="B128" s="23" t="s">
        <v>672</v>
      </c>
      <c r="C128" s="24" t="s">
        <v>630</v>
      </c>
      <c r="D128" s="51" t="s">
        <v>377</v>
      </c>
      <c r="E128" s="4" t="s">
        <v>421</v>
      </c>
      <c r="F128" s="62" t="s">
        <v>422</v>
      </c>
      <c r="G128" s="24" t="s">
        <v>67</v>
      </c>
      <c r="H128" s="88" t="s">
        <v>730</v>
      </c>
      <c r="I128" s="25" t="s">
        <v>745</v>
      </c>
      <c r="J128" s="24"/>
      <c r="K128" s="24" t="s">
        <v>554</v>
      </c>
      <c r="L128" s="24" t="s">
        <v>555</v>
      </c>
      <c r="M128" s="24" t="s">
        <v>635</v>
      </c>
      <c r="N128" s="24" t="s">
        <v>654</v>
      </c>
      <c r="O128" s="51" t="s">
        <v>758</v>
      </c>
      <c r="P128" s="29" t="s">
        <v>626</v>
      </c>
      <c r="Q128" s="99" t="s">
        <v>10</v>
      </c>
    </row>
    <row r="129" spans="1:17" ht="25.5">
      <c r="A129" s="44" t="s">
        <v>575</v>
      </c>
      <c r="B129" s="44" t="s">
        <v>373</v>
      </c>
      <c r="C129" s="25" t="s">
        <v>385</v>
      </c>
      <c r="D129" s="50" t="s">
        <v>627</v>
      </c>
      <c r="E129" s="4" t="s">
        <v>313</v>
      </c>
      <c r="F129" s="62" t="s">
        <v>600</v>
      </c>
      <c r="G129" s="25" t="s">
        <v>219</v>
      </c>
      <c r="H129" s="33" t="s">
        <v>791</v>
      </c>
      <c r="I129" s="33" t="s">
        <v>846</v>
      </c>
      <c r="J129" s="40"/>
      <c r="K129" s="25" t="s">
        <v>541</v>
      </c>
      <c r="L129" s="25" t="s">
        <v>555</v>
      </c>
      <c r="M129" s="25" t="s">
        <v>204</v>
      </c>
      <c r="N129" s="30"/>
      <c r="O129" s="50"/>
      <c r="P129" s="4" t="s">
        <v>625</v>
      </c>
      <c r="Q129" s="98"/>
    </row>
    <row r="130" spans="1:17" ht="51">
      <c r="A130" s="44" t="s">
        <v>575</v>
      </c>
      <c r="B130" s="44" t="s">
        <v>672</v>
      </c>
      <c r="C130" s="25" t="s">
        <v>376</v>
      </c>
      <c r="D130" s="50" t="s">
        <v>385</v>
      </c>
      <c r="E130" s="4" t="s">
        <v>296</v>
      </c>
      <c r="F130" s="62" t="s">
        <v>297</v>
      </c>
      <c r="G130" s="25" t="s">
        <v>578</v>
      </c>
      <c r="H130" s="25" t="s">
        <v>298</v>
      </c>
      <c r="I130" s="25" t="s">
        <v>247</v>
      </c>
      <c r="J130" s="43"/>
      <c r="K130" s="25" t="s">
        <v>541</v>
      </c>
      <c r="L130" s="25" t="s">
        <v>25</v>
      </c>
      <c r="M130" s="25" t="s">
        <v>32</v>
      </c>
      <c r="N130" s="25" t="s">
        <v>248</v>
      </c>
      <c r="O130" s="53"/>
      <c r="P130" s="4"/>
      <c r="Q130" s="98"/>
    </row>
    <row r="131" spans="1:17" ht="63.75">
      <c r="A131" s="44" t="s">
        <v>575</v>
      </c>
      <c r="B131" s="44" t="s">
        <v>672</v>
      </c>
      <c r="C131" s="25" t="s">
        <v>377</v>
      </c>
      <c r="D131" s="50"/>
      <c r="E131" s="4" t="s">
        <v>560</v>
      </c>
      <c r="F131" s="62" t="s">
        <v>227</v>
      </c>
      <c r="G131" s="25" t="s">
        <v>582</v>
      </c>
      <c r="H131" s="82" t="s">
        <v>716</v>
      </c>
      <c r="I131" s="82" t="s">
        <v>686</v>
      </c>
      <c r="J131" s="33" t="s">
        <v>540</v>
      </c>
      <c r="K131" s="25" t="s">
        <v>551</v>
      </c>
      <c r="L131" s="25" t="s">
        <v>650</v>
      </c>
      <c r="M131" s="25" t="s">
        <v>645</v>
      </c>
      <c r="N131" s="25" t="s">
        <v>654</v>
      </c>
      <c r="O131" s="50" t="s">
        <v>228</v>
      </c>
      <c r="P131" s="4"/>
      <c r="Q131" s="98"/>
    </row>
    <row r="132" spans="1:17" ht="63.75">
      <c r="A132" s="23" t="s">
        <v>575</v>
      </c>
      <c r="B132" s="44" t="s">
        <v>672</v>
      </c>
      <c r="C132" s="25" t="s">
        <v>379</v>
      </c>
      <c r="D132" s="50"/>
      <c r="E132" s="4" t="s">
        <v>71</v>
      </c>
      <c r="F132" s="62" t="s">
        <v>356</v>
      </c>
      <c r="G132" s="25" t="s">
        <v>478</v>
      </c>
      <c r="H132" s="82" t="s">
        <v>717</v>
      </c>
      <c r="I132" s="82" t="s">
        <v>391</v>
      </c>
      <c r="J132" s="33" t="s">
        <v>364</v>
      </c>
      <c r="K132" s="25" t="s">
        <v>631</v>
      </c>
      <c r="L132" s="25" t="s">
        <v>24</v>
      </c>
      <c r="M132" s="25" t="s">
        <v>638</v>
      </c>
      <c r="N132" s="25" t="s">
        <v>555</v>
      </c>
      <c r="O132" s="50" t="s">
        <v>510</v>
      </c>
      <c r="P132" s="4" t="s">
        <v>625</v>
      </c>
      <c r="Q132" s="98"/>
    </row>
    <row r="133" spans="1:17" ht="25.5">
      <c r="A133" s="44" t="s">
        <v>575</v>
      </c>
      <c r="B133" s="44" t="s">
        <v>672</v>
      </c>
      <c r="C133" s="25"/>
      <c r="D133" s="50"/>
      <c r="E133" s="17" t="s">
        <v>200</v>
      </c>
      <c r="F133" s="62" t="s">
        <v>82</v>
      </c>
      <c r="G133" s="25" t="s">
        <v>529</v>
      </c>
      <c r="H133" s="82" t="s">
        <v>718</v>
      </c>
      <c r="I133" s="82" t="s">
        <v>687</v>
      </c>
      <c r="J133" s="40"/>
      <c r="K133" s="25" t="s">
        <v>639</v>
      </c>
      <c r="L133" s="25" t="s">
        <v>32</v>
      </c>
      <c r="M133" s="25" t="s">
        <v>33</v>
      </c>
      <c r="N133" s="25"/>
      <c r="O133" s="55"/>
      <c r="P133" s="4"/>
      <c r="Q133" s="98"/>
    </row>
    <row r="134" spans="1:17" ht="51">
      <c r="A134" s="44" t="s">
        <v>575</v>
      </c>
      <c r="B134" s="44" t="s">
        <v>373</v>
      </c>
      <c r="C134" s="25" t="s">
        <v>376</v>
      </c>
      <c r="D134" s="50" t="s">
        <v>382</v>
      </c>
      <c r="E134" s="4" t="s">
        <v>184</v>
      </c>
      <c r="F134" s="62" t="s">
        <v>168</v>
      </c>
      <c r="G134" s="25" t="s">
        <v>580</v>
      </c>
      <c r="H134" s="89" t="s">
        <v>312</v>
      </c>
      <c r="I134" s="82" t="s">
        <v>931</v>
      </c>
      <c r="J134" s="40"/>
      <c r="K134" s="25" t="s">
        <v>558</v>
      </c>
      <c r="L134" s="25" t="s">
        <v>654</v>
      </c>
      <c r="M134" s="25" t="s">
        <v>237</v>
      </c>
      <c r="N134" s="25"/>
      <c r="O134" s="52"/>
      <c r="P134" s="4"/>
      <c r="Q134" s="98"/>
    </row>
    <row r="135" spans="1:17" ht="63.75">
      <c r="A135" s="44" t="s">
        <v>575</v>
      </c>
      <c r="B135" s="44" t="s">
        <v>371</v>
      </c>
      <c r="C135" s="25" t="s">
        <v>559</v>
      </c>
      <c r="D135" s="50" t="s">
        <v>386</v>
      </c>
      <c r="E135" s="4" t="s">
        <v>610</v>
      </c>
      <c r="F135" s="62" t="s">
        <v>37</v>
      </c>
      <c r="G135" s="25" t="s">
        <v>583</v>
      </c>
      <c r="H135" s="82" t="s">
        <v>719</v>
      </c>
      <c r="I135" s="82" t="s">
        <v>932</v>
      </c>
      <c r="J135" s="40"/>
      <c r="K135" s="25" t="s">
        <v>360</v>
      </c>
      <c r="L135" s="25" t="s">
        <v>643</v>
      </c>
      <c r="M135" s="25" t="s">
        <v>38</v>
      </c>
      <c r="N135" s="25"/>
      <c r="O135" s="52"/>
      <c r="P135" s="4" t="s">
        <v>626</v>
      </c>
      <c r="Q135" s="98"/>
    </row>
    <row r="136" spans="1:17" ht="38.25">
      <c r="A136" s="87" t="s">
        <v>575</v>
      </c>
      <c r="B136" s="44" t="s">
        <v>372</v>
      </c>
      <c r="C136" s="25" t="s">
        <v>568</v>
      </c>
      <c r="D136" s="50" t="s">
        <v>386</v>
      </c>
      <c r="E136" s="4" t="s">
        <v>141</v>
      </c>
      <c r="F136" s="62" t="s">
        <v>283</v>
      </c>
      <c r="G136" s="25" t="s">
        <v>583</v>
      </c>
      <c r="H136" s="25" t="s">
        <v>720</v>
      </c>
      <c r="I136" s="25" t="s">
        <v>142</v>
      </c>
      <c r="J136" s="35" t="s">
        <v>436</v>
      </c>
      <c r="K136" s="25" t="s">
        <v>360</v>
      </c>
      <c r="L136" s="25" t="s">
        <v>23</v>
      </c>
      <c r="M136" s="25" t="s">
        <v>643</v>
      </c>
      <c r="N136" s="25" t="s">
        <v>648</v>
      </c>
      <c r="O136" s="50" t="s">
        <v>143</v>
      </c>
      <c r="P136" s="4" t="s">
        <v>626</v>
      </c>
      <c r="Q136" s="98"/>
    </row>
    <row r="137" spans="1:17" ht="51">
      <c r="A137" s="44" t="s">
        <v>575</v>
      </c>
      <c r="B137" s="44" t="s">
        <v>371</v>
      </c>
      <c r="C137" s="25" t="s">
        <v>382</v>
      </c>
      <c r="D137" s="50"/>
      <c r="E137" s="4" t="s">
        <v>289</v>
      </c>
      <c r="F137" s="62" t="s">
        <v>290</v>
      </c>
      <c r="G137" s="25" t="s">
        <v>534</v>
      </c>
      <c r="H137" s="25" t="s">
        <v>291</v>
      </c>
      <c r="I137" s="25" t="s">
        <v>933</v>
      </c>
      <c r="J137" s="35" t="s">
        <v>292</v>
      </c>
      <c r="K137" s="25" t="s">
        <v>555</v>
      </c>
      <c r="L137" s="25" t="s">
        <v>635</v>
      </c>
      <c r="M137" s="25" t="s">
        <v>646</v>
      </c>
      <c r="N137" s="25" t="s">
        <v>549</v>
      </c>
      <c r="O137" s="50" t="s">
        <v>293</v>
      </c>
      <c r="P137" s="4"/>
      <c r="Q137" s="98"/>
    </row>
    <row r="138" spans="1:17" ht="38.25">
      <c r="A138" s="44" t="s">
        <v>575</v>
      </c>
      <c r="B138" s="44" t="s">
        <v>672</v>
      </c>
      <c r="C138" s="25" t="s">
        <v>379</v>
      </c>
      <c r="D138" s="50"/>
      <c r="E138" s="13" t="s">
        <v>957</v>
      </c>
      <c r="F138" s="64" t="s">
        <v>663</v>
      </c>
      <c r="G138" s="27" t="s">
        <v>579</v>
      </c>
      <c r="H138" s="36" t="s">
        <v>721</v>
      </c>
      <c r="I138" s="36" t="s">
        <v>688</v>
      </c>
      <c r="J138" s="36"/>
      <c r="K138" s="25" t="s">
        <v>632</v>
      </c>
      <c r="L138" s="25" t="s">
        <v>27</v>
      </c>
      <c r="M138" s="25" t="s">
        <v>547</v>
      </c>
      <c r="N138" s="25" t="s">
        <v>24</v>
      </c>
      <c r="O138" s="50" t="s">
        <v>51</v>
      </c>
      <c r="P138" s="4"/>
      <c r="Q138" s="98"/>
    </row>
    <row r="139" spans="1:17" ht="63.75">
      <c r="A139" s="44" t="s">
        <v>575</v>
      </c>
      <c r="B139" s="44" t="s">
        <v>672</v>
      </c>
      <c r="C139" s="25" t="s">
        <v>379</v>
      </c>
      <c r="D139" s="50"/>
      <c r="E139" s="17" t="s">
        <v>279</v>
      </c>
      <c r="F139" s="62" t="s">
        <v>278</v>
      </c>
      <c r="G139" s="25" t="s">
        <v>319</v>
      </c>
      <c r="H139" s="82" t="s">
        <v>527</v>
      </c>
      <c r="I139" s="82" t="s">
        <v>934</v>
      </c>
      <c r="J139" s="33" t="s">
        <v>936</v>
      </c>
      <c r="K139" s="25" t="s">
        <v>551</v>
      </c>
      <c r="L139" s="25" t="s">
        <v>949</v>
      </c>
      <c r="M139" s="25" t="s">
        <v>654</v>
      </c>
      <c r="N139" s="25" t="s">
        <v>548</v>
      </c>
      <c r="O139" s="50" t="s">
        <v>511</v>
      </c>
      <c r="P139" s="4" t="s">
        <v>626</v>
      </c>
      <c r="Q139" s="98"/>
    </row>
    <row r="140" spans="1:17" ht="38.25">
      <c r="A140" s="44" t="s">
        <v>575</v>
      </c>
      <c r="B140" s="23" t="s">
        <v>672</v>
      </c>
      <c r="C140" s="24" t="s">
        <v>630</v>
      </c>
      <c r="D140" s="51"/>
      <c r="E140" s="29" t="s">
        <v>423</v>
      </c>
      <c r="F140" s="63" t="s">
        <v>424</v>
      </c>
      <c r="G140" s="24" t="s">
        <v>581</v>
      </c>
      <c r="H140" s="24" t="s">
        <v>929</v>
      </c>
      <c r="I140" s="24" t="s">
        <v>891</v>
      </c>
      <c r="J140" s="24"/>
      <c r="K140" s="24" t="s">
        <v>555</v>
      </c>
      <c r="L140" s="24"/>
      <c r="M140" s="24"/>
      <c r="N140" s="24"/>
      <c r="O140" s="51" t="s">
        <v>759</v>
      </c>
      <c r="P140" s="29" t="s">
        <v>625</v>
      </c>
      <c r="Q140" s="99" t="s">
        <v>10</v>
      </c>
    </row>
    <row r="141" spans="1:17" ht="63.75">
      <c r="A141" s="44" t="s">
        <v>575</v>
      </c>
      <c r="B141" s="44" t="s">
        <v>672</v>
      </c>
      <c r="C141" s="25" t="s">
        <v>379</v>
      </c>
      <c r="D141" s="50"/>
      <c r="E141" s="17" t="s">
        <v>325</v>
      </c>
      <c r="F141" s="62" t="s">
        <v>75</v>
      </c>
      <c r="G141" s="25" t="s">
        <v>164</v>
      </c>
      <c r="H141" s="82" t="s">
        <v>722</v>
      </c>
      <c r="I141" s="82" t="s">
        <v>935</v>
      </c>
      <c r="J141" s="33" t="s">
        <v>937</v>
      </c>
      <c r="K141" s="25" t="s">
        <v>631</v>
      </c>
      <c r="L141" s="25" t="s">
        <v>388</v>
      </c>
      <c r="M141" s="25" t="s">
        <v>27</v>
      </c>
      <c r="N141" s="25" t="s">
        <v>558</v>
      </c>
      <c r="O141" s="50" t="s">
        <v>49</v>
      </c>
      <c r="P141" s="4"/>
      <c r="Q141" s="98"/>
    </row>
    <row r="142" spans="1:17" ht="63.75">
      <c r="A142" s="44" t="s">
        <v>575</v>
      </c>
      <c r="B142" s="44" t="s">
        <v>672</v>
      </c>
      <c r="C142" s="25" t="s">
        <v>379</v>
      </c>
      <c r="D142" s="50" t="s">
        <v>382</v>
      </c>
      <c r="E142" s="4" t="s">
        <v>474</v>
      </c>
      <c r="F142" s="62" t="s">
        <v>598</v>
      </c>
      <c r="G142" s="25" t="s">
        <v>581</v>
      </c>
      <c r="H142" s="36" t="s">
        <v>723</v>
      </c>
      <c r="I142" s="36" t="s">
        <v>689</v>
      </c>
      <c r="J142" s="40" t="s">
        <v>335</v>
      </c>
      <c r="K142" s="25" t="s">
        <v>949</v>
      </c>
      <c r="L142" s="25" t="s">
        <v>654</v>
      </c>
      <c r="M142" s="25" t="s">
        <v>18</v>
      </c>
      <c r="N142" s="25" t="s">
        <v>41</v>
      </c>
      <c r="O142" s="50" t="s">
        <v>42</v>
      </c>
      <c r="P142" s="4"/>
      <c r="Q142" s="98"/>
    </row>
    <row r="143" spans="1:17" ht="25.5">
      <c r="A143" s="44" t="s">
        <v>575</v>
      </c>
      <c r="B143" s="44" t="s">
        <v>672</v>
      </c>
      <c r="C143" s="25" t="s">
        <v>378</v>
      </c>
      <c r="D143" s="50" t="s">
        <v>376</v>
      </c>
      <c r="E143" s="4" t="s">
        <v>115</v>
      </c>
      <c r="F143" s="62" t="s">
        <v>116</v>
      </c>
      <c r="G143" s="25" t="s">
        <v>67</v>
      </c>
      <c r="H143" s="35" t="s">
        <v>327</v>
      </c>
      <c r="I143" s="35" t="s">
        <v>328</v>
      </c>
      <c r="J143" s="35"/>
      <c r="K143" s="25" t="s">
        <v>636</v>
      </c>
      <c r="L143" s="25"/>
      <c r="M143" s="25"/>
      <c r="N143" s="25"/>
      <c r="O143" s="50"/>
      <c r="P143" s="4"/>
      <c r="Q143" s="98"/>
    </row>
    <row r="144" spans="1:17" ht="25.5">
      <c r="A144" s="44" t="s">
        <v>575</v>
      </c>
      <c r="B144" s="44" t="s">
        <v>672</v>
      </c>
      <c r="C144" s="25" t="s">
        <v>377</v>
      </c>
      <c r="D144" s="50" t="s">
        <v>382</v>
      </c>
      <c r="E144" s="4" t="s">
        <v>316</v>
      </c>
      <c r="F144" s="62" t="s">
        <v>160</v>
      </c>
      <c r="G144" s="25" t="s">
        <v>67</v>
      </c>
      <c r="H144" s="33" t="s">
        <v>724</v>
      </c>
      <c r="I144" s="82" t="s">
        <v>938</v>
      </c>
      <c r="J144" s="40"/>
      <c r="K144" s="25" t="s">
        <v>555</v>
      </c>
      <c r="L144" s="25" t="s">
        <v>648</v>
      </c>
      <c r="M144" s="25" t="s">
        <v>28</v>
      </c>
      <c r="N144" s="25" t="s">
        <v>652</v>
      </c>
      <c r="O144" s="50" t="s">
        <v>546</v>
      </c>
      <c r="P144" s="4" t="s">
        <v>626</v>
      </c>
      <c r="Q144" s="98"/>
    </row>
    <row r="145" spans="1:17" ht="51">
      <c r="A145" s="44" t="s">
        <v>575</v>
      </c>
      <c r="B145" s="23" t="s">
        <v>672</v>
      </c>
      <c r="C145" s="24" t="s">
        <v>383</v>
      </c>
      <c r="D145" s="51"/>
      <c r="E145" s="31" t="s">
        <v>425</v>
      </c>
      <c r="F145" s="63" t="s">
        <v>426</v>
      </c>
      <c r="G145" s="24" t="s">
        <v>67</v>
      </c>
      <c r="H145" s="24" t="s">
        <v>892</v>
      </c>
      <c r="I145" s="24" t="s">
        <v>746</v>
      </c>
      <c r="J145" s="24"/>
      <c r="K145" s="24" t="s">
        <v>549</v>
      </c>
      <c r="L145" s="24" t="s">
        <v>31</v>
      </c>
      <c r="M145" s="24" t="s">
        <v>654</v>
      </c>
      <c r="N145" s="24" t="s">
        <v>558</v>
      </c>
      <c r="O145" s="51" t="s">
        <v>760</v>
      </c>
      <c r="P145" s="29"/>
      <c r="Q145" s="99" t="s">
        <v>10</v>
      </c>
    </row>
    <row r="146" spans="1:17" ht="51">
      <c r="A146" s="44" t="s">
        <v>575</v>
      </c>
      <c r="B146" s="23" t="s">
        <v>372</v>
      </c>
      <c r="C146" s="24" t="s">
        <v>384</v>
      </c>
      <c r="D146" s="51" t="s">
        <v>386</v>
      </c>
      <c r="E146" s="4" t="s">
        <v>427</v>
      </c>
      <c r="F146" s="62" t="s">
        <v>428</v>
      </c>
      <c r="G146" s="24" t="s">
        <v>66</v>
      </c>
      <c r="H146" s="25" t="s">
        <v>893</v>
      </c>
      <c r="I146" s="25" t="s">
        <v>894</v>
      </c>
      <c r="J146" s="90" t="s">
        <v>930</v>
      </c>
      <c r="K146" s="24" t="s">
        <v>555</v>
      </c>
      <c r="L146" s="24" t="s">
        <v>646</v>
      </c>
      <c r="M146" s="24" t="s">
        <v>548</v>
      </c>
      <c r="N146" s="24" t="s">
        <v>360</v>
      </c>
      <c r="O146" s="51"/>
      <c r="P146" s="29"/>
      <c r="Q146" s="99" t="s">
        <v>10</v>
      </c>
    </row>
    <row r="147" spans="1:17" ht="25.5">
      <c r="A147" s="23" t="s">
        <v>575</v>
      </c>
      <c r="B147" s="44" t="s">
        <v>672</v>
      </c>
      <c r="C147" s="25" t="s">
        <v>627</v>
      </c>
      <c r="D147" s="50" t="s">
        <v>376</v>
      </c>
      <c r="E147" s="17" t="s">
        <v>468</v>
      </c>
      <c r="F147" s="62" t="s">
        <v>660</v>
      </c>
      <c r="G147" s="25" t="s">
        <v>67</v>
      </c>
      <c r="H147" s="36" t="s">
        <v>725</v>
      </c>
      <c r="I147" s="36" t="s">
        <v>939</v>
      </c>
      <c r="J147" s="36"/>
      <c r="K147" s="25" t="s">
        <v>463</v>
      </c>
      <c r="L147" s="25"/>
      <c r="M147" s="25"/>
      <c r="N147" s="25"/>
      <c r="O147" s="50"/>
      <c r="P147" s="4"/>
      <c r="Q147" s="98"/>
    </row>
    <row r="148" spans="1:17" ht="63.75">
      <c r="A148" s="44" t="s">
        <v>575</v>
      </c>
      <c r="B148" s="44" t="s">
        <v>672</v>
      </c>
      <c r="C148" s="25" t="s">
        <v>630</v>
      </c>
      <c r="D148" s="50"/>
      <c r="E148" s="4" t="s">
        <v>431</v>
      </c>
      <c r="F148" s="62" t="s">
        <v>432</v>
      </c>
      <c r="G148" s="25" t="s">
        <v>148</v>
      </c>
      <c r="H148" s="25" t="s">
        <v>433</v>
      </c>
      <c r="I148" s="25" t="s">
        <v>434</v>
      </c>
      <c r="J148" s="35"/>
      <c r="K148" s="25" t="s">
        <v>545</v>
      </c>
      <c r="L148" s="25" t="s">
        <v>647</v>
      </c>
      <c r="M148" s="25" t="s">
        <v>36</v>
      </c>
      <c r="N148" s="25" t="s">
        <v>21</v>
      </c>
      <c r="O148" s="50"/>
      <c r="P148" s="4"/>
      <c r="Q148" s="98"/>
    </row>
    <row r="149" spans="1:17" ht="38.25">
      <c r="A149" s="44" t="s">
        <v>575</v>
      </c>
      <c r="B149" s="44" t="s">
        <v>672</v>
      </c>
      <c r="C149" s="25" t="s">
        <v>382</v>
      </c>
      <c r="D149" s="50" t="s">
        <v>630</v>
      </c>
      <c r="E149" s="4" t="s">
        <v>123</v>
      </c>
      <c r="F149" s="62" t="s">
        <v>273</v>
      </c>
      <c r="G149" s="25" t="s">
        <v>148</v>
      </c>
      <c r="H149" s="25" t="s">
        <v>726</v>
      </c>
      <c r="I149" s="25" t="s">
        <v>274</v>
      </c>
      <c r="J149" s="35"/>
      <c r="K149" s="25" t="s">
        <v>548</v>
      </c>
      <c r="L149" s="25" t="s">
        <v>648</v>
      </c>
      <c r="M149" s="25" t="s">
        <v>17</v>
      </c>
      <c r="N149" s="25" t="s">
        <v>129</v>
      </c>
      <c r="O149" s="83"/>
      <c r="P149" s="4" t="s">
        <v>625</v>
      </c>
      <c r="Q149" s="98"/>
    </row>
    <row r="150" spans="1:17" ht="38.25">
      <c r="A150" s="44" t="s">
        <v>575</v>
      </c>
      <c r="B150" s="44" t="s">
        <v>672</v>
      </c>
      <c r="C150" s="25" t="s">
        <v>376</v>
      </c>
      <c r="D150" s="50"/>
      <c r="E150" s="17" t="s">
        <v>70</v>
      </c>
      <c r="F150" s="62" t="s">
        <v>896</v>
      </c>
      <c r="G150" s="25" t="s">
        <v>483</v>
      </c>
      <c r="H150" s="36" t="s">
        <v>895</v>
      </c>
      <c r="I150" s="36" t="s">
        <v>940</v>
      </c>
      <c r="J150" s="36" t="s">
        <v>897</v>
      </c>
      <c r="K150" s="25" t="s">
        <v>556</v>
      </c>
      <c r="L150" s="25" t="s">
        <v>455</v>
      </c>
      <c r="M150" s="25"/>
      <c r="N150" s="25"/>
      <c r="O150" s="50"/>
      <c r="P150" s="4" t="s">
        <v>626</v>
      </c>
      <c r="Q150" s="98"/>
    </row>
    <row r="151" spans="1:17" ht="63.75">
      <c r="A151" s="44" t="s">
        <v>575</v>
      </c>
      <c r="B151" s="44" t="s">
        <v>672</v>
      </c>
      <c r="C151" s="25" t="s">
        <v>629</v>
      </c>
      <c r="D151" s="50" t="s">
        <v>376</v>
      </c>
      <c r="E151" s="4" t="s">
        <v>70</v>
      </c>
      <c r="F151" s="62" t="s">
        <v>485</v>
      </c>
      <c r="G151" s="25" t="s">
        <v>483</v>
      </c>
      <c r="H151" s="82" t="s">
        <v>690</v>
      </c>
      <c r="I151" s="82" t="s">
        <v>941</v>
      </c>
      <c r="J151" s="40"/>
      <c r="K151" s="25" t="s">
        <v>541</v>
      </c>
      <c r="L151" s="25" t="s">
        <v>648</v>
      </c>
      <c r="M151" s="25" t="s">
        <v>646</v>
      </c>
      <c r="N151" s="25" t="s">
        <v>53</v>
      </c>
      <c r="O151" s="50"/>
      <c r="P151" s="4" t="s">
        <v>626</v>
      </c>
      <c r="Q151" s="98"/>
    </row>
    <row r="152" spans="1:17" ht="25.5">
      <c r="A152" s="44" t="s">
        <v>575</v>
      </c>
      <c r="B152" s="44" t="s">
        <v>672</v>
      </c>
      <c r="C152" s="25" t="s">
        <v>630</v>
      </c>
      <c r="D152" s="50"/>
      <c r="E152" s="17" t="s">
        <v>282</v>
      </c>
      <c r="F152" s="66" t="s">
        <v>473</v>
      </c>
      <c r="G152" s="25" t="s">
        <v>665</v>
      </c>
      <c r="H152" s="91" t="s">
        <v>727</v>
      </c>
      <c r="I152" s="36" t="s">
        <v>691</v>
      </c>
      <c r="J152" s="36"/>
      <c r="K152" s="25" t="s">
        <v>349</v>
      </c>
      <c r="L152" s="25" t="s">
        <v>32</v>
      </c>
      <c r="M152" s="25"/>
      <c r="N152" s="25"/>
      <c r="O152" s="50"/>
      <c r="P152" s="4"/>
      <c r="Q152" s="98"/>
    </row>
    <row r="153" spans="1:17" ht="51">
      <c r="A153" s="44" t="s">
        <v>575</v>
      </c>
      <c r="B153" s="44" t="s">
        <v>672</v>
      </c>
      <c r="C153" s="25" t="s">
        <v>377</v>
      </c>
      <c r="D153" s="50" t="s">
        <v>382</v>
      </c>
      <c r="E153" s="4" t="s">
        <v>84</v>
      </c>
      <c r="F153" s="62" t="s">
        <v>166</v>
      </c>
      <c r="G153" s="25" t="s">
        <v>529</v>
      </c>
      <c r="H153" s="82" t="s">
        <v>802</v>
      </c>
      <c r="I153" s="82" t="s">
        <v>692</v>
      </c>
      <c r="J153" s="33" t="s">
        <v>942</v>
      </c>
      <c r="K153" s="25" t="s">
        <v>639</v>
      </c>
      <c r="L153" s="25" t="s">
        <v>558</v>
      </c>
      <c r="M153" s="25" t="s">
        <v>654</v>
      </c>
      <c r="N153" s="25" t="s">
        <v>633</v>
      </c>
      <c r="O153" s="50" t="s">
        <v>233</v>
      </c>
      <c r="P153" s="4" t="s">
        <v>625</v>
      </c>
      <c r="Q153" s="98"/>
    </row>
    <row r="154" spans="1:17" ht="51">
      <c r="A154" s="44" t="s">
        <v>575</v>
      </c>
      <c r="B154" s="23" t="s">
        <v>672</v>
      </c>
      <c r="C154" s="24" t="s">
        <v>48</v>
      </c>
      <c r="D154" s="51"/>
      <c r="E154" s="92" t="s">
        <v>266</v>
      </c>
      <c r="F154" s="93" t="s">
        <v>429</v>
      </c>
      <c r="G154" s="24" t="s">
        <v>430</v>
      </c>
      <c r="H154" s="24" t="s">
        <v>899</v>
      </c>
      <c r="I154" s="24" t="s">
        <v>898</v>
      </c>
      <c r="J154" s="24"/>
      <c r="K154" s="24" t="s">
        <v>555</v>
      </c>
      <c r="L154" s="24" t="s">
        <v>654</v>
      </c>
      <c r="M154" s="24" t="s">
        <v>558</v>
      </c>
      <c r="N154" s="24" t="s">
        <v>639</v>
      </c>
      <c r="O154" s="51"/>
      <c r="P154" s="29"/>
      <c r="Q154" s="98"/>
    </row>
    <row r="155" spans="1:17" ht="89.25">
      <c r="A155" s="44" t="s">
        <v>575</v>
      </c>
      <c r="B155" s="44" t="s">
        <v>672</v>
      </c>
      <c r="C155" s="25" t="s">
        <v>377</v>
      </c>
      <c r="D155" s="50"/>
      <c r="E155" s="4" t="s">
        <v>588</v>
      </c>
      <c r="F155" s="62" t="s">
        <v>199</v>
      </c>
      <c r="G155" s="25" t="s">
        <v>165</v>
      </c>
      <c r="H155" s="82" t="s">
        <v>803</v>
      </c>
      <c r="I155" s="82" t="s">
        <v>693</v>
      </c>
      <c r="J155" s="33" t="s">
        <v>943</v>
      </c>
      <c r="K155" s="25" t="s">
        <v>542</v>
      </c>
      <c r="L155" s="25" t="s">
        <v>548</v>
      </c>
      <c r="M155" s="25" t="s">
        <v>234</v>
      </c>
      <c r="N155" s="25" t="s">
        <v>60</v>
      </c>
      <c r="O155" s="83"/>
      <c r="P155" s="4"/>
      <c r="Q155" s="98"/>
    </row>
    <row r="156" spans="1:17" ht="51">
      <c r="A156" s="23" t="s">
        <v>575</v>
      </c>
      <c r="B156" s="44" t="s">
        <v>672</v>
      </c>
      <c r="C156" s="25" t="s">
        <v>381</v>
      </c>
      <c r="D156" s="50" t="s">
        <v>382</v>
      </c>
      <c r="E156" s="17" t="s">
        <v>588</v>
      </c>
      <c r="F156" s="62" t="s">
        <v>210</v>
      </c>
      <c r="G156" s="25" t="s">
        <v>165</v>
      </c>
      <c r="H156" s="25" t="s">
        <v>804</v>
      </c>
      <c r="I156" s="38" t="s">
        <v>694</v>
      </c>
      <c r="J156" s="37"/>
      <c r="K156" s="25" t="s">
        <v>556</v>
      </c>
      <c r="L156" s="25" t="s">
        <v>555</v>
      </c>
      <c r="M156" s="25" t="s">
        <v>19</v>
      </c>
      <c r="N156" s="25" t="s">
        <v>638</v>
      </c>
      <c r="O156" s="50" t="s">
        <v>30</v>
      </c>
      <c r="P156" s="14"/>
      <c r="Q156" s="98"/>
    </row>
    <row r="157" spans="1:17" ht="51">
      <c r="A157" s="44" t="s">
        <v>575</v>
      </c>
      <c r="B157" s="44" t="s">
        <v>371</v>
      </c>
      <c r="C157" s="25"/>
      <c r="D157" s="50"/>
      <c r="E157" s="4" t="s">
        <v>310</v>
      </c>
      <c r="F157" s="62" t="s">
        <v>311</v>
      </c>
      <c r="G157" s="25" t="s">
        <v>670</v>
      </c>
      <c r="H157" s="37" t="s">
        <v>805</v>
      </c>
      <c r="I157" s="37" t="s">
        <v>79</v>
      </c>
      <c r="J157" s="37"/>
      <c r="K157" s="25" t="s">
        <v>555</v>
      </c>
      <c r="L157" s="25" t="s">
        <v>633</v>
      </c>
      <c r="M157" s="25" t="s">
        <v>654</v>
      </c>
      <c r="N157" s="25" t="s">
        <v>29</v>
      </c>
      <c r="O157" s="50" t="s">
        <v>556</v>
      </c>
      <c r="P157" s="4"/>
      <c r="Q157" s="98"/>
    </row>
    <row r="158" spans="1:17" ht="25.5">
      <c r="A158" s="44" t="s">
        <v>575</v>
      </c>
      <c r="B158" s="44" t="s">
        <v>202</v>
      </c>
      <c r="C158" s="25"/>
      <c r="D158" s="50"/>
      <c r="E158" s="4" t="s">
        <v>130</v>
      </c>
      <c r="F158" s="62" t="s">
        <v>131</v>
      </c>
      <c r="G158" s="25" t="s">
        <v>668</v>
      </c>
      <c r="H158" s="25" t="s">
        <v>253</v>
      </c>
      <c r="I158" s="25" t="s">
        <v>132</v>
      </c>
      <c r="J158" s="41"/>
      <c r="K158" s="25" t="s">
        <v>554</v>
      </c>
      <c r="L158" s="25" t="s">
        <v>16</v>
      </c>
      <c r="M158" s="25" t="s">
        <v>652</v>
      </c>
      <c r="N158" s="25" t="s">
        <v>133</v>
      </c>
      <c r="O158" s="83"/>
      <c r="P158" s="4"/>
      <c r="Q158" s="98"/>
    </row>
    <row r="159" spans="1:17" ht="25.5">
      <c r="A159" s="23" t="s">
        <v>575</v>
      </c>
      <c r="B159" s="44" t="s">
        <v>373</v>
      </c>
      <c r="C159" s="25" t="s">
        <v>627</v>
      </c>
      <c r="D159" s="50" t="s">
        <v>382</v>
      </c>
      <c r="E159" s="4" t="s">
        <v>314</v>
      </c>
      <c r="F159" s="62" t="s">
        <v>362</v>
      </c>
      <c r="G159" s="27" t="s">
        <v>452</v>
      </c>
      <c r="H159" s="33" t="s">
        <v>900</v>
      </c>
      <c r="I159" s="33" t="s">
        <v>944</v>
      </c>
      <c r="J159" s="40"/>
      <c r="K159" s="25" t="s">
        <v>644</v>
      </c>
      <c r="L159" s="25" t="s">
        <v>555</v>
      </c>
      <c r="M159" s="25" t="s">
        <v>654</v>
      </c>
      <c r="N159" s="25" t="s">
        <v>652</v>
      </c>
      <c r="O159" s="50" t="s">
        <v>649</v>
      </c>
      <c r="P159" s="4" t="s">
        <v>625</v>
      </c>
      <c r="Q159" s="98"/>
    </row>
    <row r="160" spans="1:17" ht="25.5">
      <c r="A160" s="44" t="s">
        <v>575</v>
      </c>
      <c r="B160" s="44" t="s">
        <v>371</v>
      </c>
      <c r="C160" s="25" t="s">
        <v>382</v>
      </c>
      <c r="D160" s="50"/>
      <c r="E160" s="18" t="s">
        <v>91</v>
      </c>
      <c r="F160" s="64" t="s">
        <v>958</v>
      </c>
      <c r="G160" s="25" t="s">
        <v>67</v>
      </c>
      <c r="H160" s="33" t="s">
        <v>806</v>
      </c>
      <c r="I160" s="33" t="s">
        <v>945</v>
      </c>
      <c r="J160" s="40"/>
      <c r="K160" s="25" t="s">
        <v>549</v>
      </c>
      <c r="L160" s="25" t="s">
        <v>32</v>
      </c>
      <c r="M160" s="25"/>
      <c r="N160" s="25"/>
      <c r="O160" s="50"/>
      <c r="P160" s="18"/>
      <c r="Q160" s="98"/>
    </row>
    <row r="161" spans="1:17" ht="38.25">
      <c r="A161" s="44" t="s">
        <v>575</v>
      </c>
      <c r="B161" s="44" t="s">
        <v>672</v>
      </c>
      <c r="C161" s="25" t="s">
        <v>379</v>
      </c>
      <c r="D161" s="50" t="s">
        <v>382</v>
      </c>
      <c r="E161" s="17" t="s">
        <v>593</v>
      </c>
      <c r="F161" s="62" t="s">
        <v>363</v>
      </c>
      <c r="G161" s="25" t="s">
        <v>67</v>
      </c>
      <c r="H161" s="36" t="s">
        <v>807</v>
      </c>
      <c r="I161" s="36" t="s">
        <v>695</v>
      </c>
      <c r="J161" s="36"/>
      <c r="K161" s="25" t="s">
        <v>631</v>
      </c>
      <c r="L161" s="25" t="s">
        <v>26</v>
      </c>
      <c r="M161" s="25"/>
      <c r="N161" s="25"/>
      <c r="O161" s="50"/>
      <c r="P161" s="4"/>
      <c r="Q161" s="98"/>
    </row>
    <row r="162" spans="1:17" ht="63.75">
      <c r="A162" s="44" t="s">
        <v>575</v>
      </c>
      <c r="B162" s="44" t="s">
        <v>672</v>
      </c>
      <c r="C162" s="25" t="s">
        <v>382</v>
      </c>
      <c r="D162" s="50" t="s">
        <v>377</v>
      </c>
      <c r="E162" s="4" t="s">
        <v>609</v>
      </c>
      <c r="F162" s="62" t="s">
        <v>241</v>
      </c>
      <c r="G162" s="25" t="s">
        <v>581</v>
      </c>
      <c r="H162" s="82" t="s">
        <v>808</v>
      </c>
      <c r="I162" s="82" t="s">
        <v>174</v>
      </c>
      <c r="J162" s="33" t="s">
        <v>901</v>
      </c>
      <c r="K162" s="25" t="s">
        <v>558</v>
      </c>
      <c r="L162" s="25" t="s">
        <v>549</v>
      </c>
      <c r="M162" s="25" t="s">
        <v>29</v>
      </c>
      <c r="N162" s="25" t="s">
        <v>242</v>
      </c>
      <c r="O162" s="50" t="s">
        <v>243</v>
      </c>
      <c r="P162" s="4"/>
      <c r="Q162" s="98"/>
    </row>
    <row r="163" spans="1:17" ht="76.5">
      <c r="A163" s="44" t="s">
        <v>575</v>
      </c>
      <c r="B163" s="44" t="s">
        <v>672</v>
      </c>
      <c r="C163" s="25" t="s">
        <v>377</v>
      </c>
      <c r="D163" s="50" t="s">
        <v>379</v>
      </c>
      <c r="E163" s="4" t="s">
        <v>609</v>
      </c>
      <c r="F163" s="62" t="s">
        <v>236</v>
      </c>
      <c r="G163" s="25" t="s">
        <v>581</v>
      </c>
      <c r="H163" s="82" t="s">
        <v>809</v>
      </c>
      <c r="I163" s="82" t="s">
        <v>696</v>
      </c>
      <c r="J163" s="33" t="s">
        <v>538</v>
      </c>
      <c r="K163" s="25" t="s">
        <v>640</v>
      </c>
      <c r="L163" s="25" t="s">
        <v>635</v>
      </c>
      <c r="M163" s="25" t="s">
        <v>654</v>
      </c>
      <c r="N163" s="25" t="s">
        <v>558</v>
      </c>
      <c r="O163" s="50" t="s">
        <v>225</v>
      </c>
      <c r="P163" s="4"/>
      <c r="Q163" s="98"/>
    </row>
    <row r="164" spans="1:17" ht="76.5">
      <c r="A164" s="44" t="s">
        <v>575</v>
      </c>
      <c r="B164" s="44" t="s">
        <v>371</v>
      </c>
      <c r="C164" s="25" t="s">
        <v>377</v>
      </c>
      <c r="D164" s="50"/>
      <c r="E164" s="4" t="s">
        <v>674</v>
      </c>
      <c r="F164" s="62" t="s">
        <v>171</v>
      </c>
      <c r="G164" s="25" t="s">
        <v>67</v>
      </c>
      <c r="H164" s="25" t="s">
        <v>172</v>
      </c>
      <c r="I164" s="25" t="s">
        <v>173</v>
      </c>
      <c r="J164" s="35" t="s">
        <v>902</v>
      </c>
      <c r="K164" s="25" t="s">
        <v>551</v>
      </c>
      <c r="L164" s="25" t="s">
        <v>654</v>
      </c>
      <c r="M164" s="25" t="s">
        <v>549</v>
      </c>
      <c r="N164" s="25" t="s">
        <v>542</v>
      </c>
      <c r="O164" s="50"/>
      <c r="P164" s="4"/>
      <c r="Q164" s="98"/>
    </row>
    <row r="165" spans="1:17" ht="51">
      <c r="A165" s="23" t="s">
        <v>575</v>
      </c>
      <c r="B165" s="44" t="s">
        <v>371</v>
      </c>
      <c r="C165" s="25"/>
      <c r="D165" s="50"/>
      <c r="E165" s="13" t="s">
        <v>674</v>
      </c>
      <c r="F165" s="64" t="s">
        <v>326</v>
      </c>
      <c r="G165" s="25" t="s">
        <v>67</v>
      </c>
      <c r="H165" s="36" t="s">
        <v>810</v>
      </c>
      <c r="I165" s="36" t="s">
        <v>946</v>
      </c>
      <c r="J165" s="36"/>
      <c r="K165" s="25" t="s">
        <v>202</v>
      </c>
      <c r="L165" s="25" t="s">
        <v>650</v>
      </c>
      <c r="M165" s="25" t="s">
        <v>654</v>
      </c>
      <c r="N165" s="25" t="s">
        <v>558</v>
      </c>
      <c r="O165" s="52"/>
      <c r="P165" s="4"/>
      <c r="Q165" s="98"/>
    </row>
    <row r="166" spans="1:17" ht="38.25">
      <c r="A166" s="44" t="s">
        <v>575</v>
      </c>
      <c r="B166" s="44" t="s">
        <v>202</v>
      </c>
      <c r="C166" s="25" t="s">
        <v>386</v>
      </c>
      <c r="D166" s="50"/>
      <c r="E166" s="18" t="s">
        <v>89</v>
      </c>
      <c r="F166" s="64" t="s">
        <v>260</v>
      </c>
      <c r="G166" s="30" t="s">
        <v>579</v>
      </c>
      <c r="H166" s="33" t="s">
        <v>811</v>
      </c>
      <c r="I166" s="33" t="s">
        <v>947</v>
      </c>
      <c r="J166" s="33" t="s">
        <v>679</v>
      </c>
      <c r="K166" s="25" t="s">
        <v>552</v>
      </c>
      <c r="L166" s="25" t="s">
        <v>360</v>
      </c>
      <c r="M166" s="25"/>
      <c r="N166" s="25"/>
      <c r="O166" s="50"/>
      <c r="P166" s="18"/>
      <c r="Q166" s="98"/>
    </row>
    <row r="167" spans="1:17" ht="51">
      <c r="A167" s="44" t="s">
        <v>575</v>
      </c>
      <c r="B167" s="44" t="s">
        <v>672</v>
      </c>
      <c r="C167" s="25" t="s">
        <v>374</v>
      </c>
      <c r="D167" s="50" t="s">
        <v>377</v>
      </c>
      <c r="E167" s="4" t="s">
        <v>603</v>
      </c>
      <c r="F167" s="62" t="s">
        <v>161</v>
      </c>
      <c r="G167" s="25" t="s">
        <v>67</v>
      </c>
      <c r="H167" s="82" t="s">
        <v>903</v>
      </c>
      <c r="I167" s="82" t="s">
        <v>948</v>
      </c>
      <c r="J167" s="40" t="s">
        <v>440</v>
      </c>
      <c r="K167" s="25" t="s">
        <v>639</v>
      </c>
      <c r="L167" s="25" t="s">
        <v>542</v>
      </c>
      <c r="M167" s="25" t="s">
        <v>558</v>
      </c>
      <c r="N167" s="25" t="s">
        <v>239</v>
      </c>
      <c r="O167" s="50" t="s">
        <v>240</v>
      </c>
      <c r="P167" s="58"/>
      <c r="Q167" s="98"/>
    </row>
  </sheetData>
  <sheetProtection/>
  <dataValidations count="6">
    <dataValidation type="list" allowBlank="1" showErrorMessage="1" error="non prévu, choisir dans le menu déroulant local" sqref="B164 B162 B144 B156:B160 B152 B149 B101:B104 B94:B97 B79 B81:B85 B87:B89 B106:B109 B112:B113 B118:B121 B124:B128 B141:B142 B135:B138 B133">
      <formula1>genre</formula1>
      <formula2>0</formula2>
    </dataValidation>
    <dataValidation type="list" allowBlank="1" showErrorMessage="1" error="niveau non prévu, choisir dans le menu déroulant" sqref="A164 A162 A144 A156:A160 A152 A149 A96:A97 A101:A102 A104 A81:A85 A87:A89 A106:A108 A113 A118:A121 A124:A128 A141:A142 A135:A138 A133">
      <formula1>niveau</formula1>
      <formula2>0</formula2>
    </dataValidation>
    <dataValidation errorStyle="information" type="list" allowBlank="1" showErrorMessage="1" error="non prévu" sqref="C164:D164 C162:D162 C144:D144 C156:D160 D152 D149 D96 C97:D97 C101:D103 C104 C94:D95 C79:D79 C81:D85 C87:D89 C106:D109 D111:D112 C112:D113 C118:D118 D119:D121 C121:D121 C124:D126 D127:D128 C128:D128 D140:D144 C141:D142 C135:D138 D134:D136 C133:D133">
      <formula1>col4</formula1>
      <formula2>0</formula2>
    </dataValidation>
    <dataValidation type="list" allowBlank="1" sqref="L164:O164 L162:O162 L144:O144 L156:O160 L152:O152 L149:O149 L101:O104 L94:O97 L79:O79 L81:O85 L87:O89 L106:O109 L112:O113 L118:O121 L124:O128 L141:O142 L135:O138 L133:O133">
      <formula1>motsclés</formula1>
      <formula2>0</formula2>
    </dataValidation>
    <dataValidation type="list" allowBlank="1" showErrorMessage="1" error="non prévu, choisir dans le menu déroulant local" sqref="K164 K162 K144 K156:K160 K152 K149 K101:K104 K94:K97 K79 K81:K85 K87:K89 K106:K109 K112:K113 K118:K121 K124:K128 K141:K142 K135:K138 K133">
      <formula1>motsclésprgm</formula1>
      <formula2>0</formula2>
    </dataValidation>
    <dataValidation errorStyle="information" type="list" allowBlank="1" showErrorMessage="1" error="nouvel éditeur" sqref="G144:G167 G104:G108 G98:G102 G96 G80:G93 G78 G110 G114:G133 G141:G142 G135:G139">
      <formula1>éditeurs</formula1>
      <formula2>0</formula2>
    </dataValidation>
  </dataValidations>
  <printOptions horizontalCentered="1" verticalCentered="1"/>
  <pageMargins left="0.2362204724409449" right="0.2362204724409449" top="0.7480314960629921" bottom="0.7480314960629921" header="0.31496062992125984" footer="0.31496062992125984"/>
  <pageSetup fitToHeight="0" fitToWidth="1" horizontalDpi="600" verticalDpi="600" orientation="landscape" paperSize="8" scale="59" r:id="rId1"/>
</worksheet>
</file>

<file path=xl/worksheets/sheet2.xml><?xml version="1.0" encoding="utf-8"?>
<worksheet xmlns="http://schemas.openxmlformats.org/spreadsheetml/2006/main" xmlns:r="http://schemas.openxmlformats.org/officeDocument/2006/relationships">
  <dimension ref="A2:G12"/>
  <sheetViews>
    <sheetView zoomScalePageLayoutView="0" workbookViewId="0" topLeftCell="A1">
      <selection activeCell="E22" sqref="E22"/>
    </sheetView>
  </sheetViews>
  <sheetFormatPr defaultColWidth="12" defaultRowHeight="12.75"/>
  <cols>
    <col min="1" max="7" width="20.83203125" style="20" customWidth="1"/>
  </cols>
  <sheetData>
    <row r="2" spans="1:7" ht="23.25">
      <c r="A2" s="102" t="s">
        <v>761</v>
      </c>
      <c r="B2" s="102"/>
      <c r="C2" s="102"/>
      <c r="D2" s="102"/>
      <c r="E2" s="102"/>
      <c r="F2" s="102"/>
      <c r="G2" s="102"/>
    </row>
    <row r="3" spans="1:7" ht="23.25">
      <c r="A3" s="21" t="s">
        <v>354</v>
      </c>
      <c r="B3" s="21" t="s">
        <v>156</v>
      </c>
      <c r="C3" s="21" t="s">
        <v>157</v>
      </c>
      <c r="D3" s="21" t="s">
        <v>155</v>
      </c>
      <c r="E3" s="21" t="s">
        <v>154</v>
      </c>
      <c r="F3" s="21" t="s">
        <v>118</v>
      </c>
      <c r="G3" s="22" t="s">
        <v>119</v>
      </c>
    </row>
    <row r="4" spans="1:7" ht="23.25">
      <c r="A4" s="21">
        <f>COUNTIF(Total!A2:A171,"CM2-6e")</f>
        <v>0</v>
      </c>
      <c r="B4" s="21">
        <f>COUNTIF(Total!A2:A171,"6e")</f>
        <v>0</v>
      </c>
      <c r="C4" s="21">
        <f>COUNTIF(Total!A2:A171,"5e")</f>
        <v>0</v>
      </c>
      <c r="D4" s="21">
        <f>COUNTIF(Total!A2:A171,"4e")</f>
        <v>0</v>
      </c>
      <c r="E4" s="21">
        <f>COUNTIF(Total!A2:A171,"3e")</f>
        <v>127</v>
      </c>
      <c r="F4" s="21">
        <f>COUNTIF(Total!A2:A171," 3e-2e")</f>
        <v>39</v>
      </c>
      <c r="G4" s="21">
        <f>SUM(A4:F4)</f>
        <v>166</v>
      </c>
    </row>
    <row r="10" spans="1:3" ht="12.75">
      <c r="A10" t="s">
        <v>762</v>
      </c>
      <c r="B10"/>
      <c r="C10"/>
    </row>
    <row r="11" spans="1:3" ht="63.75" customHeight="1">
      <c r="A11" s="103" t="s">
        <v>339</v>
      </c>
      <c r="B11" s="103"/>
      <c r="C11" s="103"/>
    </row>
    <row r="12" spans="1:3" ht="12.75">
      <c r="A12" s="104" t="s">
        <v>763</v>
      </c>
      <c r="B12" s="104"/>
      <c r="C12" s="104"/>
    </row>
  </sheetData>
  <sheetProtection/>
  <mergeCells count="3">
    <mergeCell ref="A2:G2"/>
    <mergeCell ref="A11:C11"/>
    <mergeCell ref="A12:C12"/>
  </mergeCells>
  <printOptions/>
  <pageMargins left="0.75" right="0.75" top="1" bottom="1" header="0.4921259845" footer="0.4921259845"/>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Liste des livres</dc:title>
  <dc:subject/>
  <dc:creator>DGESCO A1-2</dc:creator>
  <cp:keywords/>
  <dc:description/>
  <cp:lastModifiedBy>cferry</cp:lastModifiedBy>
  <cp:lastPrinted>2015-07-03T07:14:36Z</cp:lastPrinted>
  <dcterms:created xsi:type="dcterms:W3CDTF">2012-01-17T08:15:16Z</dcterms:created>
  <dcterms:modified xsi:type="dcterms:W3CDTF">2015-03-25T14:21:25Z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